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5" activeTab="8"/>
  </bookViews>
  <sheets>
    <sheet name="新报表页1" sheetId="1" r:id="rId1"/>
    <sheet name="部门收支总体情况" sheetId="2" r:id="rId2"/>
    <sheet name="部门收入总体情况" sheetId="3" r:id="rId3"/>
    <sheet name="部门支出总体情况" sheetId="4" r:id="rId4"/>
    <sheet name="财政收支总体情况" sheetId="5" r:id="rId5"/>
    <sheet name="一般公共预算支出情况表" sheetId="6" r:id="rId6"/>
    <sheet name="一般公共预算基本支出情况" sheetId="7" r:id="rId7"/>
    <sheet name="三公经费预算表" sheetId="8" r:id="rId8"/>
    <sheet name="政府性基金预算支出表" sheetId="9" r:id="rId9"/>
  </sheets>
  <definedNames>
    <definedName name="_xlnm.Print_Area" localSheetId="2">部门收入总体情况!$A$1:$I$30</definedName>
    <definedName name="_xlnm.Print_Area" localSheetId="1">部门收支总体情况!$A$1:$O$30</definedName>
    <definedName name="_xlnm.Print_Area" localSheetId="3">部门支出总体情况!$A$1:$G$30</definedName>
    <definedName name="_xlnm.Print_Area" localSheetId="4">财政收支总体情况!$A$1:$D$34</definedName>
    <definedName name="_xlnm.Print_Area" localSheetId="7">三公经费预算表!$A$1:$B$10</definedName>
    <definedName name="_xlnm.Print_Area" localSheetId="0">新报表页1!$A$9:$B$36</definedName>
    <definedName name="_xlnm.Print_Area" localSheetId="6">一般公共预算基本支出情况!$A$1:$B$27</definedName>
    <definedName name="_xlnm.Print_Area" localSheetId="8">政府性基金预算支出表!$A$1:$E$7</definedName>
    <definedName name="_xlnm.Print_Titles" localSheetId="2">部门收入总体情况!$1:$2</definedName>
    <definedName name="_xlnm.Print_Titles" localSheetId="1">部门收支总体情况!$1:$2</definedName>
    <definedName name="_xlnm.Print_Titles" localSheetId="3">部门支出总体情况!$1:$2</definedName>
  </definedNames>
  <calcPr calcId="125725" fullCalcOnLoad="1" iterate="1"/>
</workbook>
</file>

<file path=xl/calcChain.xml><?xml version="1.0" encoding="utf-8"?>
<calcChain xmlns="http://schemas.openxmlformats.org/spreadsheetml/2006/main">
  <c r="D5" i="8"/>
  <c r="C6" i="5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D34"/>
  <c r="B10" i="8"/>
</calcChain>
</file>

<file path=xl/sharedStrings.xml><?xml version="1.0" encoding="utf-8"?>
<sst xmlns="http://schemas.openxmlformats.org/spreadsheetml/2006/main" count="315" uniqueCount="150">
  <si>
    <t>一、财政拨款收入</t>
  </si>
  <si>
    <t>附表7</t>
  </si>
  <si>
    <t>附表3</t>
  </si>
  <si>
    <t>罚没收入</t>
  </si>
  <si>
    <t>一般公共预算“三公”经费预算表</t>
  </si>
  <si>
    <t>基本支出</t>
  </si>
  <si>
    <t xml:space="preserve">       其中：公务用车购置费</t>
  </si>
  <si>
    <t>三、纳入预算管理的政府性基金管理收入</t>
  </si>
  <si>
    <t>一般公共预算基本支出情况表(按经济科目)</t>
  </si>
  <si>
    <t>收              入</t>
  </si>
  <si>
    <t>科目名称(类/款/项)</t>
  </si>
  <si>
    <t>专项收入</t>
  </si>
  <si>
    <t>五、专项收入</t>
  </si>
  <si>
    <t>支  出  总  计</t>
  </si>
  <si>
    <t>“三公”经费合计</t>
  </si>
  <si>
    <t>合计</t>
  </si>
  <si>
    <t>单位：千元</t>
  </si>
  <si>
    <t xml:space="preserve">             公务用车运行费</t>
  </si>
  <si>
    <t xml:space="preserve">       3.公务用车购置及运行费</t>
  </si>
  <si>
    <t>部门收支总体情况表</t>
  </si>
  <si>
    <t>纳入预算管理的政府性基金</t>
  </si>
  <si>
    <t>附表8</t>
  </si>
  <si>
    <t>附表4</t>
  </si>
  <si>
    <t>纳入预算管理的行政事业收费</t>
  </si>
  <si>
    <t>科目名称(类/款)</t>
  </si>
  <si>
    <t>支              出</t>
  </si>
  <si>
    <t>项目</t>
  </si>
  <si>
    <t>类</t>
  </si>
  <si>
    <t>财政收支总体情况</t>
  </si>
  <si>
    <t>预算数</t>
  </si>
  <si>
    <t>纳入专户行政事业性收费</t>
  </si>
  <si>
    <t>七、其他收入</t>
  </si>
  <si>
    <t>工资福利支出</t>
  </si>
  <si>
    <t>小计</t>
  </si>
  <si>
    <t>附表1</t>
  </si>
  <si>
    <t>附表5</t>
  </si>
  <si>
    <t>项目支出</t>
  </si>
  <si>
    <t xml:space="preserve">       1.因公出国（境）费</t>
  </si>
  <si>
    <t>其他收入</t>
  </si>
  <si>
    <t>项      目</t>
  </si>
  <si>
    <t>**</t>
  </si>
  <si>
    <t>商品和服务支出</t>
  </si>
  <si>
    <t>项</t>
  </si>
  <si>
    <t>款</t>
  </si>
  <si>
    <t>政府性基金预算支出情况表</t>
  </si>
  <si>
    <t>单位名称</t>
  </si>
  <si>
    <t>支出预算</t>
  </si>
  <si>
    <t>附表2</t>
  </si>
  <si>
    <t>附表6</t>
  </si>
  <si>
    <t>收入预算</t>
  </si>
  <si>
    <t>财政拨款</t>
  </si>
  <si>
    <t>对个人和家庭补助支出</t>
  </si>
  <si>
    <t>四、纳入专户管理的行政事业性收费等非税收入</t>
  </si>
  <si>
    <t xml:space="preserve">       2.公务接待费</t>
  </si>
  <si>
    <t>一般公共预算支出情况表(按功能科目)</t>
  </si>
  <si>
    <t>部门收入总体情况表</t>
  </si>
  <si>
    <t>二、纳入预算管理的行政事业性收费等非税收入</t>
  </si>
  <si>
    <t>科目编码</t>
  </si>
  <si>
    <t>收  入  总  计</t>
  </si>
  <si>
    <t>六、罚没收入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</si>
  <si>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</si>
  <si>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</si>
  <si>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</si>
  <si>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</si>
  <si>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红十字事业</t>
  </si>
  <si>
    <t xml:space="preserve">    行政运行（红十字事业）</t>
  </si>
  <si>
    <t xml:space="preserve">    其他红十字事业支出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</si>
  <si>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</si>
  <si>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</si>
  <si>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</si>
  <si>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</si>
  <si>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</si>
  <si>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</si>
  <si>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中医（民族）医院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</si>
  <si>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</si>
  <si>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</si>
  <si>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</si>
  <si>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</si>
  <si>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</si>
  <si>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</si>
  <si>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</si>
  <si>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</si>
  <si>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</si>
  <si>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</si>
  <si>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</si>
  <si>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其他医疗卫生与计划生育支出</t>
  </si>
  <si>
    <t xml:space="preserve">    其他医疗卫生与计划生育支出</t>
  </si>
  <si>
    <t>彰武县卫生和计划生育局</t>
  </si>
  <si>
    <t xml:space="preserve">  彰武县卫生和计划生育局机关</t>
  </si>
  <si>
    <t xml:space="preserve">  彰武县红十字会</t>
  </si>
  <si>
    <t xml:space="preserve">  彰武县卫生局乡镇离退休</t>
  </si>
  <si>
    <t xml:space="preserve">  彰武县农村初级卫生保健办公室</t>
  </si>
  <si>
    <t xml:space="preserve">  彰武县卫生工作者协会</t>
  </si>
  <si>
    <t xml:space="preserve">  彰武县计划生育协会</t>
  </si>
  <si>
    <t xml:space="preserve">  彰武县计划生育宣传站</t>
  </si>
  <si>
    <t xml:space="preserve">  彰武县流动人口计划生育管理站</t>
  </si>
  <si>
    <t xml:space="preserve">  彰武县计划生育药具站</t>
  </si>
  <si>
    <t xml:space="preserve">  彰武县疾病预防控制中心</t>
  </si>
  <si>
    <t xml:space="preserve">  彰武县卫生急救站</t>
  </si>
  <si>
    <t xml:space="preserve">  彰武县人民医院</t>
  </si>
  <si>
    <t xml:space="preserve">  彰武县第四人民医院</t>
  </si>
  <si>
    <t xml:space="preserve">  彰武县中医院</t>
  </si>
  <si>
    <t xml:space="preserve">  彰武县新型农村合作医疗办公室</t>
  </si>
  <si>
    <t xml:space="preserve">  彰武县基层医疗卫生机构</t>
  </si>
  <si>
    <t xml:space="preserve">  彰武县卫生监督所</t>
  </si>
  <si>
    <t xml:space="preserve">  彰武县基层医疗卫生机构药品结算中心</t>
  </si>
  <si>
    <t xml:space="preserve">  彰武县卫生应急办公室</t>
  </si>
  <si>
    <t xml:space="preserve">  彰武县计划生育技术服务站</t>
  </si>
  <si>
    <t>208</t>
  </si>
  <si>
    <t xml:space="preserve">  208</t>
  </si>
  <si>
    <t>210</t>
  </si>
  <si>
    <t xml:space="preserve">  210</t>
  </si>
  <si>
    <t>05</t>
  </si>
  <si>
    <t xml:space="preserve">  05</t>
  </si>
  <si>
    <t>16</t>
  </si>
  <si>
    <t xml:space="preserve">  16</t>
  </si>
  <si>
    <t>01</t>
  </si>
  <si>
    <t xml:space="preserve">  01</t>
  </si>
  <si>
    <t>02</t>
  </si>
  <si>
    <t xml:space="preserve">  02</t>
  </si>
  <si>
    <t>03</t>
  </si>
  <si>
    <t xml:space="preserve">  03</t>
  </si>
  <si>
    <t>04</t>
  </si>
  <si>
    <t xml:space="preserve">  04</t>
  </si>
  <si>
    <t>07</t>
  </si>
  <si>
    <t xml:space="preserve">  07</t>
  </si>
  <si>
    <t>99</t>
  </si>
  <si>
    <t xml:space="preserve">  99</t>
  </si>
  <si>
    <t>17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</si>
  <si>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</si>
  <si>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</si>
  <si>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</si>
  <si>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</si>
  <si>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办公费</t>
  </si>
  <si>
    <t xml:space="preserve">  水费</t>
  </si>
  <si>
    <t xml:space="preserve">  电费</t>
  </si>
  <si>
    <t xml:space="preserve">  取暖费</t>
  </si>
  <si>
    <t xml:space="preserve">  交通费</t>
  </si>
  <si>
    <t xml:space="preserve">  差旅费</t>
  </si>
  <si>
    <t xml:space="preserve">  维修(护)费</t>
  </si>
  <si>
    <t xml:space="preserve">  福利费</t>
  </si>
  <si>
    <t xml:space="preserve">  离休公用经费</t>
  </si>
  <si>
    <t xml:space="preserve">  退休公用经费</t>
  </si>
  <si>
    <t xml:space="preserve">  电话通讯费</t>
  </si>
  <si>
    <t>对个人和家庭的补助</t>
  </si>
  <si>
    <t xml:space="preserve">  离休费</t>
  </si>
  <si>
    <t xml:space="preserve">  退休费</t>
  </si>
  <si>
    <t xml:space="preserve">  生活补助</t>
  </si>
  <si>
    <t>部门名称：彰武县卫生和计划生育局</t>
  </si>
  <si>
    <t>2017年</t>
    <phoneticPr fontId="0" type="noConversion"/>
  </si>
</sst>
</file>

<file path=xl/styles.xml><?xml version="1.0" encoding="utf-8"?>
<styleSheet xmlns="http://schemas.openxmlformats.org/spreadsheetml/2006/main">
  <numFmts count="2">
    <numFmt numFmtId="189" formatCode=";;"/>
    <numFmt numFmtId="190" formatCode="#,##0.00_ "/>
  </numFmts>
  <fonts count="5">
    <font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NumberFormat="1" applyFont="1" applyFill="1" applyAlignment="1" applyProtection="1">
      <alignment horizontal="left"/>
    </xf>
    <xf numFmtId="49" fontId="0" fillId="0" borderId="1" xfId="0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Fill="1" applyBorder="1"/>
    <xf numFmtId="0" fontId="0" fillId="0" borderId="5" xfId="0" applyBorder="1" applyAlignment="1">
      <alignment horizontal="left" vertical="center"/>
    </xf>
    <xf numFmtId="0" fontId="0" fillId="0" borderId="2" xfId="0" applyBorder="1"/>
    <xf numFmtId="4" fontId="0" fillId="0" borderId="2" xfId="0" applyNumberFormat="1" applyFill="1" applyBorder="1" applyAlignment="1">
      <alignment horizontal="right" vertical="center"/>
    </xf>
    <xf numFmtId="0" fontId="0" fillId="0" borderId="3" xfId="0" applyFill="1" applyBorder="1"/>
    <xf numFmtId="0" fontId="0" fillId="0" borderId="4" xfId="0" applyFill="1" applyBorder="1"/>
    <xf numFmtId="0" fontId="4" fillId="0" borderId="0" xfId="0" applyNumberFormat="1" applyFont="1" applyFill="1" applyAlignment="1" applyProtection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9" fontId="0" fillId="2" borderId="2" xfId="0" applyNumberFormat="1" applyFont="1" applyFill="1" applyBorder="1" applyAlignment="1" applyProtection="1">
      <alignment horizontal="left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49" fontId="0" fillId="2" borderId="10" xfId="0" applyNumberFormat="1" applyFont="1" applyFill="1" applyBorder="1" applyAlignment="1" applyProtection="1"/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189" fontId="0" fillId="2" borderId="5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>
      <alignment horizontal="right"/>
    </xf>
    <xf numFmtId="49" fontId="0" fillId="2" borderId="1" xfId="0" applyNumberFormat="1" applyFont="1" applyFill="1" applyBorder="1" applyAlignment="1" applyProtection="1"/>
    <xf numFmtId="0" fontId="0" fillId="2" borderId="0" xfId="0" applyFill="1" applyAlignment="1">
      <alignment horizontal="right" vertical="center"/>
    </xf>
    <xf numFmtId="4" fontId="0" fillId="2" borderId="8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189" fontId="0" fillId="2" borderId="2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/>
    <xf numFmtId="190" fontId="0" fillId="2" borderId="0" xfId="0" applyNumberFormat="1" applyFill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topLeftCell="A7" workbookViewId="0">
      <selection activeCell="B36" sqref="A9:B36"/>
    </sheetView>
  </sheetViews>
  <sheetFormatPr defaultColWidth="9.1640625" defaultRowHeight="12.75" customHeight="1"/>
  <cols>
    <col min="1" max="1" width="39.5" customWidth="1"/>
    <col min="2" max="2" width="14.1640625" customWidth="1"/>
  </cols>
  <sheetData>
    <row r="1" spans="1:6" ht="12.75" customHeight="1">
      <c r="A1" s="25"/>
    </row>
    <row r="9" spans="1:6" s="26" customFormat="1" ht="12" customHeight="1">
      <c r="A9" s="65" t="s">
        <v>15</v>
      </c>
      <c r="B9" s="66">
        <v>28861.13</v>
      </c>
    </row>
    <row r="10" spans="1:6" ht="12" customHeight="1">
      <c r="A10" s="65" t="s">
        <v>60</v>
      </c>
      <c r="B10" s="66">
        <v>5519.9</v>
      </c>
      <c r="C10" s="1"/>
    </row>
    <row r="11" spans="1:6" ht="12" customHeight="1">
      <c r="A11" s="65" t="s">
        <v>61</v>
      </c>
      <c r="B11" s="66">
        <v>5315.92</v>
      </c>
      <c r="C11" s="1"/>
      <c r="D11" s="1"/>
    </row>
    <row r="12" spans="1:6" ht="12" customHeight="1">
      <c r="A12" s="65" t="s">
        <v>62</v>
      </c>
      <c r="B12" s="66">
        <v>1257.3800000000001</v>
      </c>
      <c r="C12" s="1"/>
      <c r="D12" s="1"/>
    </row>
    <row r="13" spans="1:6" ht="12" customHeight="1">
      <c r="A13" s="65" t="s">
        <v>63</v>
      </c>
      <c r="B13" s="66">
        <v>4058.54</v>
      </c>
      <c r="D13" s="1"/>
      <c r="E13" s="1"/>
    </row>
    <row r="14" spans="1:6" ht="12" customHeight="1">
      <c r="A14" s="65" t="s">
        <v>64</v>
      </c>
      <c r="B14" s="66">
        <v>203.98</v>
      </c>
      <c r="D14" s="1"/>
      <c r="E14" s="1"/>
    </row>
    <row r="15" spans="1:6" ht="12" customHeight="1">
      <c r="A15" s="65" t="s">
        <v>65</v>
      </c>
      <c r="B15" s="66">
        <v>183.98</v>
      </c>
      <c r="E15" s="1"/>
    </row>
    <row r="16" spans="1:6" ht="12" customHeight="1">
      <c r="A16" s="65" t="s">
        <v>66</v>
      </c>
      <c r="B16" s="66">
        <v>20</v>
      </c>
      <c r="F16" s="1"/>
    </row>
    <row r="17" spans="1:7" ht="12" customHeight="1">
      <c r="A17" s="65" t="s">
        <v>67</v>
      </c>
      <c r="B17" s="66">
        <v>23341.23</v>
      </c>
      <c r="F17" s="1"/>
      <c r="G17" s="1"/>
    </row>
    <row r="18" spans="1:7" ht="12" customHeight="1">
      <c r="A18" s="65" t="s">
        <v>68</v>
      </c>
      <c r="B18" s="66">
        <v>4466.37</v>
      </c>
      <c r="G18" s="1"/>
    </row>
    <row r="19" spans="1:7" ht="12" customHeight="1">
      <c r="A19" s="65" t="s">
        <v>69</v>
      </c>
      <c r="B19" s="66">
        <v>1515.32</v>
      </c>
    </row>
    <row r="20" spans="1:7" ht="12" customHeight="1">
      <c r="A20" s="65" t="s">
        <v>70</v>
      </c>
      <c r="B20" s="66">
        <v>2951.05</v>
      </c>
    </row>
    <row r="21" spans="1:7" ht="12" customHeight="1">
      <c r="A21" s="65" t="s">
        <v>71</v>
      </c>
      <c r="B21" s="66">
        <v>1531</v>
      </c>
    </row>
    <row r="22" spans="1:7" ht="12" customHeight="1">
      <c r="A22" s="65" t="s">
        <v>72</v>
      </c>
      <c r="B22" s="66">
        <v>1285</v>
      </c>
    </row>
    <row r="23" spans="1:7" ht="12" customHeight="1">
      <c r="A23" s="65" t="s">
        <v>73</v>
      </c>
      <c r="B23" s="66">
        <v>246</v>
      </c>
    </row>
    <row r="24" spans="1:7" ht="12" customHeight="1">
      <c r="A24" s="65" t="s">
        <v>74</v>
      </c>
      <c r="B24" s="66">
        <v>304.88</v>
      </c>
    </row>
    <row r="25" spans="1:7" ht="12" customHeight="1">
      <c r="A25" s="65" t="s">
        <v>75</v>
      </c>
      <c r="B25" s="66">
        <v>304.88</v>
      </c>
    </row>
    <row r="26" spans="1:7" ht="12" customHeight="1">
      <c r="A26" s="65" t="s">
        <v>76</v>
      </c>
      <c r="B26" s="66">
        <v>15111.29</v>
      </c>
    </row>
    <row r="27" spans="1:7" ht="12" customHeight="1">
      <c r="A27" s="65" t="s">
        <v>77</v>
      </c>
      <c r="B27" s="66">
        <v>10620.75</v>
      </c>
    </row>
    <row r="28" spans="1:7" ht="12" customHeight="1">
      <c r="A28" s="65" t="s">
        <v>78</v>
      </c>
      <c r="B28" s="66">
        <v>1960.07</v>
      </c>
    </row>
    <row r="29" spans="1:7" ht="12" customHeight="1">
      <c r="A29" s="65" t="s">
        <v>79</v>
      </c>
      <c r="B29" s="66">
        <v>2340.69</v>
      </c>
    </row>
    <row r="30" spans="1:7" ht="12" customHeight="1">
      <c r="A30" s="65" t="s">
        <v>80</v>
      </c>
      <c r="B30" s="66">
        <v>189.78</v>
      </c>
    </row>
    <row r="31" spans="1:7" ht="12" customHeight="1">
      <c r="A31" s="65" t="s">
        <v>81</v>
      </c>
      <c r="B31" s="66">
        <v>1537.49</v>
      </c>
    </row>
    <row r="32" spans="1:7" ht="12" customHeight="1">
      <c r="A32" s="65" t="s">
        <v>82</v>
      </c>
      <c r="B32" s="66">
        <v>83.6</v>
      </c>
    </row>
    <row r="33" spans="1:2" ht="12" customHeight="1">
      <c r="A33" s="65" t="s">
        <v>83</v>
      </c>
      <c r="B33" s="66">
        <v>50</v>
      </c>
    </row>
    <row r="34" spans="1:2" ht="12" customHeight="1">
      <c r="A34" s="65" t="s">
        <v>84</v>
      </c>
      <c r="B34" s="66">
        <v>1403.89</v>
      </c>
    </row>
    <row r="35" spans="1:2" ht="12" customHeight="1">
      <c r="A35" s="65" t="s">
        <v>85</v>
      </c>
      <c r="B35" s="66">
        <v>390.2</v>
      </c>
    </row>
    <row r="36" spans="1:2" ht="12" customHeight="1">
      <c r="A36" s="65" t="s">
        <v>86</v>
      </c>
      <c r="B36" s="66">
        <v>390.2</v>
      </c>
    </row>
  </sheetData>
  <sheetProtection formatCells="0" formatColumns="0" formatRows="0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0"/>
  <sheetViews>
    <sheetView showGridLines="0" showZeros="0" workbookViewId="0">
      <selection activeCell="O30" sqref="A1:O30"/>
    </sheetView>
  </sheetViews>
  <sheetFormatPr defaultColWidth="9.1640625" defaultRowHeight="12.75" customHeight="1"/>
  <cols>
    <col min="1" max="1" width="22.1640625" customWidth="1"/>
    <col min="2" max="4" width="11.33203125" customWidth="1"/>
    <col min="5" max="5" width="7.33203125" customWidth="1"/>
    <col min="6" max="6" width="8" customWidth="1"/>
    <col min="7" max="7" width="3.83203125" customWidth="1"/>
    <col min="8" max="8" width="11.6640625" customWidth="1"/>
    <col min="9" max="9" width="3.6640625" customWidth="1"/>
    <col min="10" max="15" width="11.33203125" customWidth="1"/>
  </cols>
  <sheetData>
    <row r="1" spans="1:17" ht="12.75" customHeight="1">
      <c r="A1" s="2" t="s">
        <v>34</v>
      </c>
    </row>
    <row r="2" spans="1:17" ht="18" customHeight="1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ht="11.25" customHeight="1">
      <c r="A3" s="3"/>
      <c r="O3" t="s">
        <v>16</v>
      </c>
    </row>
    <row r="4" spans="1:17" ht="13.5" customHeight="1">
      <c r="A4" s="59" t="s">
        <v>45</v>
      </c>
      <c r="B4" s="56" t="s">
        <v>49</v>
      </c>
      <c r="C4" s="56"/>
      <c r="D4" s="56"/>
      <c r="E4" s="56"/>
      <c r="F4" s="56"/>
      <c r="G4" s="56"/>
      <c r="H4" s="56"/>
      <c r="I4" s="56"/>
      <c r="J4" s="58" t="s">
        <v>46</v>
      </c>
      <c r="K4" s="56"/>
      <c r="L4" s="56"/>
      <c r="M4" s="56"/>
      <c r="N4" s="56"/>
      <c r="O4" s="56"/>
    </row>
    <row r="5" spans="1:17" ht="16.5" customHeight="1">
      <c r="A5" s="56"/>
      <c r="B5" s="55" t="s">
        <v>15</v>
      </c>
      <c r="C5" s="55" t="s">
        <v>50</v>
      </c>
      <c r="D5" s="60" t="s">
        <v>23</v>
      </c>
      <c r="E5" s="55" t="s">
        <v>20</v>
      </c>
      <c r="F5" s="55" t="s">
        <v>30</v>
      </c>
      <c r="G5" s="55" t="s">
        <v>11</v>
      </c>
      <c r="H5" s="55" t="s">
        <v>3</v>
      </c>
      <c r="I5" s="55" t="s">
        <v>38</v>
      </c>
      <c r="J5" s="56" t="s">
        <v>15</v>
      </c>
      <c r="K5" s="56" t="s">
        <v>5</v>
      </c>
      <c r="L5" s="56"/>
      <c r="M5" s="56"/>
      <c r="N5" s="56"/>
      <c r="O5" s="56" t="s">
        <v>36</v>
      </c>
    </row>
    <row r="6" spans="1:17" ht="27" customHeight="1">
      <c r="A6" s="56"/>
      <c r="B6" s="56"/>
      <c r="C6" s="56"/>
      <c r="D6" s="61"/>
      <c r="E6" s="56"/>
      <c r="F6" s="56"/>
      <c r="G6" s="56"/>
      <c r="H6" s="56"/>
      <c r="I6" s="56"/>
      <c r="J6" s="56"/>
      <c r="K6" s="56" t="s">
        <v>33</v>
      </c>
      <c r="L6" s="56" t="s">
        <v>32</v>
      </c>
      <c r="M6" s="56" t="s">
        <v>41</v>
      </c>
      <c r="N6" s="56" t="s">
        <v>51</v>
      </c>
      <c r="O6" s="56"/>
    </row>
    <row r="7" spans="1:17" ht="11.25" customHeight="1">
      <c r="A7" s="56"/>
      <c r="B7" s="56"/>
      <c r="C7" s="56"/>
      <c r="D7" s="61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7" ht="9" customHeight="1">
      <c r="A8" s="4" t="s">
        <v>40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5">
        <v>6</v>
      </c>
      <c r="H8" s="5">
        <v>7</v>
      </c>
      <c r="I8" s="5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</row>
    <row r="9" spans="1:17" s="26" customFormat="1" ht="15" customHeight="1">
      <c r="A9" s="39" t="s">
        <v>15</v>
      </c>
      <c r="B9" s="40">
        <v>28861.13</v>
      </c>
      <c r="C9" s="40">
        <v>27787.33</v>
      </c>
      <c r="D9" s="40">
        <v>957.4</v>
      </c>
      <c r="E9" s="40">
        <v>0</v>
      </c>
      <c r="F9" s="40">
        <v>0</v>
      </c>
      <c r="G9" s="40">
        <v>0</v>
      </c>
      <c r="H9" s="40">
        <v>116.4</v>
      </c>
      <c r="I9" s="40">
        <v>0</v>
      </c>
      <c r="J9" s="40">
        <v>28861.13</v>
      </c>
      <c r="K9" s="40">
        <v>25202.04</v>
      </c>
      <c r="L9" s="40">
        <v>17366.48</v>
      </c>
      <c r="M9" s="40">
        <v>996.9</v>
      </c>
      <c r="N9" s="40">
        <v>6838.66</v>
      </c>
      <c r="O9" s="40">
        <v>3659.09</v>
      </c>
      <c r="P9" s="41"/>
    </row>
    <row r="10" spans="1:17" ht="15" customHeight="1">
      <c r="A10" s="39" t="s">
        <v>87</v>
      </c>
      <c r="B10" s="40">
        <v>28861.13</v>
      </c>
      <c r="C10" s="40">
        <v>27787.33</v>
      </c>
      <c r="D10" s="40">
        <v>957.4</v>
      </c>
      <c r="E10" s="40">
        <v>0</v>
      </c>
      <c r="F10" s="40">
        <v>0</v>
      </c>
      <c r="G10" s="40">
        <v>0</v>
      </c>
      <c r="H10" s="40">
        <v>116.4</v>
      </c>
      <c r="I10" s="40">
        <v>0</v>
      </c>
      <c r="J10" s="40">
        <v>28861.13</v>
      </c>
      <c r="K10" s="40">
        <v>25202.04</v>
      </c>
      <c r="L10" s="40">
        <v>17366.48</v>
      </c>
      <c r="M10" s="40">
        <v>996.9</v>
      </c>
      <c r="N10" s="40">
        <v>6838.66</v>
      </c>
      <c r="O10" s="40">
        <v>3659.09</v>
      </c>
      <c r="Q10" s="1"/>
    </row>
    <row r="11" spans="1:17" ht="15" customHeight="1">
      <c r="A11" s="39" t="s">
        <v>88</v>
      </c>
      <c r="B11" s="40">
        <v>5438.55</v>
      </c>
      <c r="C11" s="40">
        <v>5154.3500000000004</v>
      </c>
      <c r="D11" s="40">
        <v>284.2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5438.55</v>
      </c>
      <c r="K11" s="40">
        <v>2619.06</v>
      </c>
      <c r="L11" s="40">
        <v>1122.23</v>
      </c>
      <c r="M11" s="40">
        <v>125.72</v>
      </c>
      <c r="N11" s="40">
        <v>1371.11</v>
      </c>
      <c r="O11" s="40">
        <v>2819.49</v>
      </c>
      <c r="P11" s="1"/>
      <c r="Q11" s="1"/>
    </row>
    <row r="12" spans="1:17" ht="15" customHeight="1">
      <c r="A12" s="39" t="s">
        <v>89</v>
      </c>
      <c r="B12" s="40">
        <v>183.98</v>
      </c>
      <c r="C12" s="40">
        <v>183.98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183.98</v>
      </c>
      <c r="K12" s="40">
        <v>183.98</v>
      </c>
      <c r="L12" s="40">
        <v>164.28</v>
      </c>
      <c r="M12" s="40">
        <v>8.16</v>
      </c>
      <c r="N12" s="40">
        <v>11.54</v>
      </c>
      <c r="O12" s="40">
        <v>0</v>
      </c>
      <c r="P12" s="1"/>
    </row>
    <row r="13" spans="1:17" ht="15" customHeight="1">
      <c r="A13" s="39" t="s">
        <v>90</v>
      </c>
      <c r="B13" s="40">
        <v>304.88</v>
      </c>
      <c r="C13" s="40">
        <v>304.88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304.88</v>
      </c>
      <c r="K13" s="40">
        <v>304.88</v>
      </c>
      <c r="L13" s="40">
        <v>0</v>
      </c>
      <c r="M13" s="40">
        <v>6.72</v>
      </c>
      <c r="N13" s="40">
        <v>298.16000000000003</v>
      </c>
      <c r="O13" s="40">
        <v>0</v>
      </c>
      <c r="P13" s="1"/>
    </row>
    <row r="14" spans="1:17" ht="15" customHeight="1">
      <c r="A14" s="39" t="s">
        <v>91</v>
      </c>
      <c r="B14" s="40">
        <v>213.66</v>
      </c>
      <c r="C14" s="40">
        <v>213.66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213.66</v>
      </c>
      <c r="K14" s="40">
        <v>213.66</v>
      </c>
      <c r="L14" s="40">
        <v>167.99</v>
      </c>
      <c r="M14" s="40">
        <v>11.65</v>
      </c>
      <c r="N14" s="40">
        <v>34.020000000000003</v>
      </c>
      <c r="O14" s="40">
        <v>0</v>
      </c>
      <c r="P14" s="1"/>
    </row>
    <row r="15" spans="1:17" ht="15" customHeight="1">
      <c r="A15" s="39" t="s">
        <v>92</v>
      </c>
      <c r="B15" s="40">
        <v>131.31</v>
      </c>
      <c r="C15" s="40">
        <v>131.31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131.31</v>
      </c>
      <c r="K15" s="40">
        <v>131.31</v>
      </c>
      <c r="L15" s="40">
        <v>115.24</v>
      </c>
      <c r="M15" s="40">
        <v>7.92</v>
      </c>
      <c r="N15" s="40">
        <v>8.15</v>
      </c>
      <c r="O15" s="40">
        <v>0</v>
      </c>
      <c r="P15" s="1"/>
    </row>
    <row r="16" spans="1:17" ht="15" customHeight="1">
      <c r="A16" s="39" t="s">
        <v>93</v>
      </c>
      <c r="B16" s="40">
        <v>153.63999999999999</v>
      </c>
      <c r="C16" s="40">
        <v>153.63999999999999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153.63999999999999</v>
      </c>
      <c r="K16" s="40">
        <v>153.63999999999999</v>
      </c>
      <c r="L16" s="40">
        <v>135.94</v>
      </c>
      <c r="M16" s="40">
        <v>7.92</v>
      </c>
      <c r="N16" s="40">
        <v>9.7799999999999994</v>
      </c>
      <c r="O16" s="40">
        <v>0</v>
      </c>
    </row>
    <row r="17" spans="1:15" ht="15" customHeight="1">
      <c r="A17" s="39" t="s">
        <v>94</v>
      </c>
      <c r="B17" s="40">
        <v>404.14</v>
      </c>
      <c r="C17" s="40">
        <v>404.14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404.14</v>
      </c>
      <c r="K17" s="40">
        <v>404.14</v>
      </c>
      <c r="L17" s="40">
        <v>323.49</v>
      </c>
      <c r="M17" s="40">
        <v>20.350000000000001</v>
      </c>
      <c r="N17" s="40">
        <v>60.3</v>
      </c>
      <c r="O17" s="40">
        <v>0</v>
      </c>
    </row>
    <row r="18" spans="1:15" ht="15" customHeight="1">
      <c r="A18" s="39" t="s">
        <v>95</v>
      </c>
      <c r="B18" s="40">
        <v>192.69</v>
      </c>
      <c r="C18" s="40">
        <v>192.69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192.69</v>
      </c>
      <c r="K18" s="40">
        <v>192.69</v>
      </c>
      <c r="L18" s="40">
        <v>169.12</v>
      </c>
      <c r="M18" s="40">
        <v>11.62</v>
      </c>
      <c r="N18" s="40">
        <v>11.95</v>
      </c>
      <c r="O18" s="40">
        <v>0</v>
      </c>
    </row>
    <row r="19" spans="1:15" ht="15" customHeight="1">
      <c r="A19" s="39" t="s">
        <v>96</v>
      </c>
      <c r="B19" s="40">
        <v>439.21</v>
      </c>
      <c r="C19" s="40">
        <v>439.21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439.21</v>
      </c>
      <c r="K19" s="40">
        <v>439.21</v>
      </c>
      <c r="L19" s="40">
        <v>285.24</v>
      </c>
      <c r="M19" s="40">
        <v>22.75</v>
      </c>
      <c r="N19" s="40">
        <v>131.22</v>
      </c>
      <c r="O19" s="40">
        <v>0</v>
      </c>
    </row>
    <row r="20" spans="1:15" ht="15" customHeight="1">
      <c r="A20" s="39" t="s">
        <v>97</v>
      </c>
      <c r="B20" s="40">
        <v>6210.62</v>
      </c>
      <c r="C20" s="40">
        <v>5609.82</v>
      </c>
      <c r="D20" s="40">
        <v>600.79999999999995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6210.62</v>
      </c>
      <c r="K20" s="40">
        <v>5609.82</v>
      </c>
      <c r="L20" s="40">
        <v>3513.67</v>
      </c>
      <c r="M20" s="40">
        <v>373.62</v>
      </c>
      <c r="N20" s="40">
        <v>1722.53</v>
      </c>
      <c r="O20" s="40">
        <v>600.79999999999995</v>
      </c>
    </row>
    <row r="21" spans="1:15" ht="15" customHeight="1">
      <c r="A21" s="39" t="s">
        <v>98</v>
      </c>
      <c r="B21" s="40">
        <v>756.69</v>
      </c>
      <c r="C21" s="40">
        <v>756.69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756.69</v>
      </c>
      <c r="K21" s="40">
        <v>756.69</v>
      </c>
      <c r="L21" s="40">
        <v>442.49</v>
      </c>
      <c r="M21" s="40">
        <v>14.46</v>
      </c>
      <c r="N21" s="40">
        <v>299.74</v>
      </c>
      <c r="O21" s="40">
        <v>0</v>
      </c>
    </row>
    <row r="22" spans="1:15" ht="15" customHeight="1">
      <c r="A22" s="39" t="s">
        <v>99</v>
      </c>
      <c r="B22" s="40">
        <v>1012</v>
      </c>
      <c r="C22" s="40">
        <v>1012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1012</v>
      </c>
      <c r="K22" s="40">
        <v>1012</v>
      </c>
      <c r="L22" s="40">
        <v>1012</v>
      </c>
      <c r="M22" s="40">
        <v>0</v>
      </c>
      <c r="N22" s="40">
        <v>0</v>
      </c>
      <c r="O22" s="40">
        <v>0</v>
      </c>
    </row>
    <row r="23" spans="1:15" ht="15" customHeight="1">
      <c r="A23" s="39" t="s">
        <v>100</v>
      </c>
      <c r="B23" s="40">
        <v>273</v>
      </c>
      <c r="C23" s="40">
        <v>273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273</v>
      </c>
      <c r="K23" s="40">
        <v>273</v>
      </c>
      <c r="L23" s="40">
        <v>273</v>
      </c>
      <c r="M23" s="40">
        <v>0</v>
      </c>
      <c r="N23" s="40">
        <v>0</v>
      </c>
      <c r="O23" s="40">
        <v>0</v>
      </c>
    </row>
    <row r="24" spans="1:15" ht="15" customHeight="1">
      <c r="A24" s="39" t="s">
        <v>101</v>
      </c>
      <c r="B24" s="40">
        <v>246</v>
      </c>
      <c r="C24" s="40">
        <v>246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246</v>
      </c>
      <c r="K24" s="40">
        <v>246</v>
      </c>
      <c r="L24" s="40">
        <v>246</v>
      </c>
      <c r="M24" s="40">
        <v>0</v>
      </c>
      <c r="N24" s="40">
        <v>0</v>
      </c>
      <c r="O24" s="40">
        <v>0</v>
      </c>
    </row>
    <row r="25" spans="1:15" ht="15" customHeight="1">
      <c r="A25" s="39" t="s">
        <v>102</v>
      </c>
      <c r="B25" s="40">
        <v>1085.72</v>
      </c>
      <c r="C25" s="40">
        <v>1070.72</v>
      </c>
      <c r="D25" s="40">
        <v>15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1085.72</v>
      </c>
      <c r="K25" s="40">
        <v>1020.72</v>
      </c>
      <c r="L25" s="40">
        <v>864.77</v>
      </c>
      <c r="M25" s="40">
        <v>94.96</v>
      </c>
      <c r="N25" s="40">
        <v>60.99</v>
      </c>
      <c r="O25" s="40">
        <v>65</v>
      </c>
    </row>
    <row r="26" spans="1:15" ht="15" customHeight="1">
      <c r="A26" s="39" t="s">
        <v>103</v>
      </c>
      <c r="B26" s="40">
        <v>7357.63</v>
      </c>
      <c r="C26" s="40">
        <v>7357.63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7357.63</v>
      </c>
      <c r="K26" s="40">
        <v>7357.63</v>
      </c>
      <c r="L26" s="40">
        <v>5449.49</v>
      </c>
      <c r="M26" s="40">
        <v>0</v>
      </c>
      <c r="N26" s="40">
        <v>1908.14</v>
      </c>
      <c r="O26" s="40">
        <v>0</v>
      </c>
    </row>
    <row r="27" spans="1:15" ht="15" customHeight="1">
      <c r="A27" s="39" t="s">
        <v>104</v>
      </c>
      <c r="B27" s="40">
        <v>2393.63</v>
      </c>
      <c r="C27" s="40">
        <v>2253.23</v>
      </c>
      <c r="D27" s="40">
        <v>24</v>
      </c>
      <c r="E27" s="40">
        <v>0</v>
      </c>
      <c r="F27" s="40">
        <v>0</v>
      </c>
      <c r="G27" s="40">
        <v>0</v>
      </c>
      <c r="H27" s="40">
        <v>116.4</v>
      </c>
      <c r="I27" s="40">
        <v>0</v>
      </c>
      <c r="J27" s="40">
        <v>2393.63</v>
      </c>
      <c r="K27" s="40">
        <v>2253.23</v>
      </c>
      <c r="L27" s="40">
        <v>1559.47</v>
      </c>
      <c r="M27" s="40">
        <v>150.29</v>
      </c>
      <c r="N27" s="40">
        <v>543.47</v>
      </c>
      <c r="O27" s="40">
        <v>140.4</v>
      </c>
    </row>
    <row r="28" spans="1:15" ht="15" customHeight="1">
      <c r="A28" s="39" t="s">
        <v>105</v>
      </c>
      <c r="B28" s="40">
        <v>209.81</v>
      </c>
      <c r="C28" s="40">
        <v>209.81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209.81</v>
      </c>
      <c r="K28" s="40">
        <v>209.81</v>
      </c>
      <c r="L28" s="40">
        <v>185.23</v>
      </c>
      <c r="M28" s="40">
        <v>11.53</v>
      </c>
      <c r="N28" s="40">
        <v>13.05</v>
      </c>
      <c r="O28" s="40">
        <v>0</v>
      </c>
    </row>
    <row r="29" spans="1:15" ht="15" customHeight="1">
      <c r="A29" s="39" t="s">
        <v>106</v>
      </c>
      <c r="B29" s="40">
        <v>226.8</v>
      </c>
      <c r="C29" s="40">
        <v>226.8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226.8</v>
      </c>
      <c r="K29" s="40">
        <v>226.8</v>
      </c>
      <c r="L29" s="40">
        <v>166.2</v>
      </c>
      <c r="M29" s="40">
        <v>11.83</v>
      </c>
      <c r="N29" s="40">
        <v>48.77</v>
      </c>
      <c r="O29" s="40">
        <v>0</v>
      </c>
    </row>
    <row r="30" spans="1:15" ht="15" customHeight="1">
      <c r="A30" s="39" t="s">
        <v>107</v>
      </c>
      <c r="B30" s="40">
        <v>1627.17</v>
      </c>
      <c r="C30" s="40">
        <v>1593.77</v>
      </c>
      <c r="D30" s="40">
        <v>33.4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1627.17</v>
      </c>
      <c r="K30" s="40">
        <v>1593.77</v>
      </c>
      <c r="L30" s="40">
        <v>1170.6300000000001</v>
      </c>
      <c r="M30" s="40">
        <v>117.4</v>
      </c>
      <c r="N30" s="40">
        <v>305.74</v>
      </c>
      <c r="O30" s="40">
        <v>33.4</v>
      </c>
    </row>
  </sheetData>
  <sheetProtection formatCells="0" formatColumns="0" formatRows="0"/>
  <mergeCells count="19">
    <mergeCell ref="K6:K7"/>
    <mergeCell ref="L6:L7"/>
    <mergeCell ref="M6:M7"/>
    <mergeCell ref="N6:N7"/>
    <mergeCell ref="A4:A7"/>
    <mergeCell ref="B5:B7"/>
    <mergeCell ref="C5:C7"/>
    <mergeCell ref="E5:E7"/>
    <mergeCell ref="D5:D7"/>
    <mergeCell ref="G5:G7"/>
    <mergeCell ref="H5:H7"/>
    <mergeCell ref="B4:I4"/>
    <mergeCell ref="A2:O2"/>
    <mergeCell ref="F5:F7"/>
    <mergeCell ref="I5:I7"/>
    <mergeCell ref="J4:O4"/>
    <mergeCell ref="J5:J7"/>
    <mergeCell ref="O5:O7"/>
    <mergeCell ref="K5:N5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I30" sqref="A1:I30"/>
    </sheetView>
  </sheetViews>
  <sheetFormatPr defaultColWidth="9.1640625" defaultRowHeight="12.75" customHeight="1"/>
  <cols>
    <col min="1" max="1" width="22.1640625" customWidth="1"/>
    <col min="2" max="5" width="17.5" customWidth="1"/>
    <col min="6" max="6" width="13.1640625" customWidth="1"/>
    <col min="7" max="7" width="12" customWidth="1"/>
    <col min="8" max="8" width="17.1640625" customWidth="1"/>
    <col min="9" max="9" width="11.5" customWidth="1"/>
  </cols>
  <sheetData>
    <row r="1" spans="1:11" ht="12.75" customHeight="1">
      <c r="A1" s="2" t="s">
        <v>47</v>
      </c>
    </row>
    <row r="2" spans="1:11" ht="24" customHeight="1">
      <c r="A2" s="57" t="s">
        <v>55</v>
      </c>
      <c r="B2" s="57"/>
      <c r="C2" s="57"/>
      <c r="D2" s="57"/>
      <c r="E2" s="57"/>
      <c r="F2" s="57"/>
      <c r="G2" s="57"/>
      <c r="H2" s="57"/>
      <c r="I2" s="57"/>
    </row>
    <row r="3" spans="1:11" ht="12.75" customHeight="1">
      <c r="A3" s="3"/>
      <c r="I3" s="6" t="s">
        <v>16</v>
      </c>
    </row>
    <row r="4" spans="1:11" ht="15" customHeight="1">
      <c r="A4" s="59" t="s">
        <v>45</v>
      </c>
      <c r="B4" s="56" t="s">
        <v>49</v>
      </c>
      <c r="C4" s="56"/>
      <c r="D4" s="56"/>
      <c r="E4" s="56"/>
      <c r="F4" s="56"/>
      <c r="G4" s="56"/>
      <c r="H4" s="56"/>
      <c r="I4" s="56"/>
    </row>
    <row r="5" spans="1:11" ht="18.75" customHeight="1">
      <c r="A5" s="56"/>
      <c r="B5" s="55" t="s">
        <v>15</v>
      </c>
      <c r="C5" s="55" t="s">
        <v>50</v>
      </c>
      <c r="D5" s="60" t="s">
        <v>23</v>
      </c>
      <c r="E5" s="55" t="s">
        <v>20</v>
      </c>
      <c r="F5" s="55" t="s">
        <v>30</v>
      </c>
      <c r="G5" s="55" t="s">
        <v>11</v>
      </c>
      <c r="H5" s="55" t="s">
        <v>3</v>
      </c>
      <c r="I5" s="55" t="s">
        <v>38</v>
      </c>
    </row>
    <row r="6" spans="1:11" ht="20.25" customHeight="1">
      <c r="A6" s="56"/>
      <c r="B6" s="56"/>
      <c r="C6" s="56"/>
      <c r="D6" s="61"/>
      <c r="E6" s="56"/>
      <c r="F6" s="56"/>
      <c r="G6" s="56"/>
      <c r="H6" s="56"/>
      <c r="I6" s="56"/>
    </row>
    <row r="7" spans="1:11" ht="3" customHeight="1">
      <c r="A7" s="56"/>
      <c r="B7" s="56"/>
      <c r="C7" s="56"/>
      <c r="D7" s="61"/>
      <c r="E7" s="56"/>
      <c r="F7" s="56"/>
      <c r="G7" s="56"/>
      <c r="H7" s="56"/>
      <c r="I7" s="56"/>
    </row>
    <row r="8" spans="1:11" ht="12.75" customHeight="1">
      <c r="A8" s="4" t="s">
        <v>40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5">
        <v>6</v>
      </c>
      <c r="H8" s="5">
        <v>7</v>
      </c>
      <c r="I8" s="5">
        <v>8</v>
      </c>
    </row>
    <row r="9" spans="1:11" s="26" customFormat="1" ht="15" customHeight="1">
      <c r="A9" s="39" t="s">
        <v>15</v>
      </c>
      <c r="B9" s="40">
        <v>28861.13</v>
      </c>
      <c r="C9" s="40">
        <v>27787.33</v>
      </c>
      <c r="D9" s="40">
        <v>957.4</v>
      </c>
      <c r="E9" s="40">
        <v>0</v>
      </c>
      <c r="F9" s="40">
        <v>0</v>
      </c>
      <c r="G9" s="40">
        <v>0</v>
      </c>
      <c r="H9" s="40">
        <v>116.4</v>
      </c>
      <c r="I9" s="40">
        <v>0</v>
      </c>
      <c r="J9" s="41"/>
    </row>
    <row r="10" spans="1:11" ht="15" customHeight="1">
      <c r="A10" s="39" t="s">
        <v>87</v>
      </c>
      <c r="B10" s="40">
        <v>28861.13</v>
      </c>
      <c r="C10" s="40">
        <v>27787.33</v>
      </c>
      <c r="D10" s="40">
        <v>957.4</v>
      </c>
      <c r="E10" s="40">
        <v>0</v>
      </c>
      <c r="F10" s="40">
        <v>0</v>
      </c>
      <c r="G10" s="40">
        <v>0</v>
      </c>
      <c r="H10" s="40">
        <v>116.4</v>
      </c>
      <c r="I10" s="40">
        <v>0</v>
      </c>
      <c r="K10" s="1"/>
    </row>
    <row r="11" spans="1:11" ht="15" customHeight="1">
      <c r="A11" s="39" t="s">
        <v>88</v>
      </c>
      <c r="B11" s="40">
        <v>5438.55</v>
      </c>
      <c r="C11" s="40">
        <v>5154.3500000000004</v>
      </c>
      <c r="D11" s="40">
        <v>284.2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1"/>
      <c r="K11" s="1"/>
    </row>
    <row r="12" spans="1:11" ht="15" customHeight="1">
      <c r="A12" s="39" t="s">
        <v>89</v>
      </c>
      <c r="B12" s="40">
        <v>183.98</v>
      </c>
      <c r="C12" s="40">
        <v>183.98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1"/>
    </row>
    <row r="13" spans="1:11" ht="15" customHeight="1">
      <c r="A13" s="39" t="s">
        <v>90</v>
      </c>
      <c r="B13" s="40">
        <v>304.88</v>
      </c>
      <c r="C13" s="40">
        <v>304.88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1"/>
    </row>
    <row r="14" spans="1:11" ht="15" customHeight="1">
      <c r="A14" s="39" t="s">
        <v>91</v>
      </c>
      <c r="B14" s="40">
        <v>213.66</v>
      </c>
      <c r="C14" s="40">
        <v>213.66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1"/>
    </row>
    <row r="15" spans="1:11" ht="15" customHeight="1">
      <c r="A15" s="39" t="s">
        <v>92</v>
      </c>
      <c r="B15" s="40">
        <v>131.31</v>
      </c>
      <c r="C15" s="40">
        <v>131.31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1"/>
    </row>
    <row r="16" spans="1:11" ht="15" customHeight="1">
      <c r="A16" s="39" t="s">
        <v>93</v>
      </c>
      <c r="B16" s="40">
        <v>153.63999999999999</v>
      </c>
      <c r="C16" s="40">
        <v>153.63999999999999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</row>
    <row r="17" spans="1:9" ht="15" customHeight="1">
      <c r="A17" s="39" t="s">
        <v>94</v>
      </c>
      <c r="B17" s="40">
        <v>404.14</v>
      </c>
      <c r="C17" s="40">
        <v>404.14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</row>
    <row r="18" spans="1:9" ht="15" customHeight="1">
      <c r="A18" s="39" t="s">
        <v>95</v>
      </c>
      <c r="B18" s="40">
        <v>192.69</v>
      </c>
      <c r="C18" s="40">
        <v>192.69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</row>
    <row r="19" spans="1:9" ht="15" customHeight="1">
      <c r="A19" s="39" t="s">
        <v>96</v>
      </c>
      <c r="B19" s="40">
        <v>439.21</v>
      </c>
      <c r="C19" s="40">
        <v>439.21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9" ht="15" customHeight="1">
      <c r="A20" s="39" t="s">
        <v>97</v>
      </c>
      <c r="B20" s="40">
        <v>6210.62</v>
      </c>
      <c r="C20" s="40">
        <v>5609.82</v>
      </c>
      <c r="D20" s="40">
        <v>600.79999999999995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</row>
    <row r="21" spans="1:9" ht="15" customHeight="1">
      <c r="A21" s="39" t="s">
        <v>98</v>
      </c>
      <c r="B21" s="40">
        <v>756.69</v>
      </c>
      <c r="C21" s="40">
        <v>756.69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</row>
    <row r="22" spans="1:9" ht="15" customHeight="1">
      <c r="A22" s="39" t="s">
        <v>99</v>
      </c>
      <c r="B22" s="40">
        <v>1012</v>
      </c>
      <c r="C22" s="40">
        <v>1012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</row>
    <row r="23" spans="1:9" ht="15" customHeight="1">
      <c r="A23" s="39" t="s">
        <v>100</v>
      </c>
      <c r="B23" s="40">
        <v>273</v>
      </c>
      <c r="C23" s="40">
        <v>273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</row>
    <row r="24" spans="1:9" ht="15" customHeight="1">
      <c r="A24" s="39" t="s">
        <v>101</v>
      </c>
      <c r="B24" s="40">
        <v>246</v>
      </c>
      <c r="C24" s="40">
        <v>246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</row>
    <row r="25" spans="1:9" ht="15" customHeight="1">
      <c r="A25" s="39" t="s">
        <v>102</v>
      </c>
      <c r="B25" s="40">
        <v>1085.72</v>
      </c>
      <c r="C25" s="40">
        <v>1070.72</v>
      </c>
      <c r="D25" s="40">
        <v>15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</row>
    <row r="26" spans="1:9" ht="15" customHeight="1">
      <c r="A26" s="39" t="s">
        <v>103</v>
      </c>
      <c r="B26" s="40">
        <v>7357.63</v>
      </c>
      <c r="C26" s="40">
        <v>7357.63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1:9" ht="15" customHeight="1">
      <c r="A27" s="39" t="s">
        <v>104</v>
      </c>
      <c r="B27" s="40">
        <v>2393.63</v>
      </c>
      <c r="C27" s="40">
        <v>2253.23</v>
      </c>
      <c r="D27" s="40">
        <v>24</v>
      </c>
      <c r="E27" s="40">
        <v>0</v>
      </c>
      <c r="F27" s="40">
        <v>0</v>
      </c>
      <c r="G27" s="40">
        <v>0</v>
      </c>
      <c r="H27" s="40">
        <v>116.4</v>
      </c>
      <c r="I27" s="40">
        <v>0</v>
      </c>
    </row>
    <row r="28" spans="1:9" ht="15" customHeight="1">
      <c r="A28" s="39" t="s">
        <v>105</v>
      </c>
      <c r="B28" s="40">
        <v>209.81</v>
      </c>
      <c r="C28" s="40">
        <v>209.81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</row>
    <row r="29" spans="1:9" ht="15" customHeight="1">
      <c r="A29" s="39" t="s">
        <v>106</v>
      </c>
      <c r="B29" s="40">
        <v>226.8</v>
      </c>
      <c r="C29" s="40">
        <v>226.8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</row>
    <row r="30" spans="1:9" ht="15" customHeight="1">
      <c r="A30" s="39" t="s">
        <v>107</v>
      </c>
      <c r="B30" s="40">
        <v>1627.17</v>
      </c>
      <c r="C30" s="40">
        <v>1593.77</v>
      </c>
      <c r="D30" s="40">
        <v>33.4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</row>
  </sheetData>
  <sheetProtection formatCells="0" formatColumns="0" formatRows="0"/>
  <mergeCells count="11">
    <mergeCell ref="C5:C7"/>
    <mergeCell ref="E5:E7"/>
    <mergeCell ref="B4:I4"/>
    <mergeCell ref="A2:I2"/>
    <mergeCell ref="F5:F7"/>
    <mergeCell ref="I5:I7"/>
    <mergeCell ref="D5:D7"/>
    <mergeCell ref="G5:G7"/>
    <mergeCell ref="H5:H7"/>
    <mergeCell ref="A4:A7"/>
    <mergeCell ref="B5:B7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showGridLines="0" showZeros="0" workbookViewId="0">
      <selection activeCell="C13" sqref="C13"/>
    </sheetView>
  </sheetViews>
  <sheetFormatPr defaultColWidth="9.1640625" defaultRowHeight="12.75" customHeight="1"/>
  <cols>
    <col min="1" max="1" width="22.1640625" customWidth="1"/>
    <col min="2" max="2" width="27.1640625" customWidth="1"/>
    <col min="3" max="3" width="16.5" customWidth="1"/>
    <col min="4" max="4" width="19.5" customWidth="1"/>
    <col min="5" max="5" width="18.5" customWidth="1"/>
    <col min="6" max="6" width="22.33203125" customWidth="1"/>
    <col min="7" max="7" width="19.33203125" customWidth="1"/>
  </cols>
  <sheetData>
    <row r="1" spans="1:9" ht="12.75" customHeight="1">
      <c r="A1" s="2" t="s">
        <v>2</v>
      </c>
    </row>
    <row r="2" spans="1:9" ht="20.25" customHeight="1">
      <c r="A2" s="57" t="s">
        <v>19</v>
      </c>
      <c r="B2" s="57"/>
      <c r="C2" s="57"/>
      <c r="D2" s="57"/>
      <c r="E2" s="57"/>
      <c r="F2" s="57"/>
      <c r="G2" s="57"/>
    </row>
    <row r="3" spans="1:9" ht="10.5" customHeight="1">
      <c r="A3" s="3"/>
      <c r="G3" s="6" t="s">
        <v>16</v>
      </c>
    </row>
    <row r="4" spans="1:9" ht="15" customHeight="1">
      <c r="A4" s="56" t="s">
        <v>45</v>
      </c>
      <c r="B4" s="56" t="s">
        <v>46</v>
      </c>
      <c r="C4" s="56"/>
      <c r="D4" s="56"/>
      <c r="E4" s="56"/>
      <c r="F4" s="56"/>
      <c r="G4" s="56"/>
    </row>
    <row r="5" spans="1:9" ht="15" customHeight="1">
      <c r="A5" s="56"/>
      <c r="B5" s="56" t="s">
        <v>15</v>
      </c>
      <c r="C5" s="56" t="s">
        <v>5</v>
      </c>
      <c r="D5" s="56"/>
      <c r="E5" s="56"/>
      <c r="F5" s="56"/>
      <c r="G5" s="56" t="s">
        <v>36</v>
      </c>
    </row>
    <row r="6" spans="1:9" ht="27" customHeight="1">
      <c r="A6" s="56"/>
      <c r="B6" s="56"/>
      <c r="C6" s="56" t="s">
        <v>33</v>
      </c>
      <c r="D6" s="56" t="s">
        <v>32</v>
      </c>
      <c r="E6" s="56" t="s">
        <v>41</v>
      </c>
      <c r="F6" s="56" t="s">
        <v>51</v>
      </c>
      <c r="G6" s="56"/>
    </row>
    <row r="7" spans="1:9" ht="3" customHeight="1">
      <c r="A7" s="56"/>
      <c r="B7" s="56"/>
      <c r="C7" s="56"/>
      <c r="D7" s="56"/>
      <c r="E7" s="56"/>
      <c r="F7" s="56"/>
      <c r="G7" s="56"/>
    </row>
    <row r="8" spans="1:9" ht="12.75" customHeight="1">
      <c r="A8" s="4" t="s">
        <v>40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</row>
    <row r="9" spans="1:9" s="26" customFormat="1" ht="15" customHeight="1">
      <c r="A9" s="39" t="s">
        <v>15</v>
      </c>
      <c r="B9" s="40">
        <v>28861.13</v>
      </c>
      <c r="C9" s="40">
        <v>25202.04</v>
      </c>
      <c r="D9" s="40">
        <v>17366.48</v>
      </c>
      <c r="E9" s="40">
        <v>996.9</v>
      </c>
      <c r="F9" s="40">
        <v>6838.66</v>
      </c>
      <c r="G9" s="40">
        <v>3659.09</v>
      </c>
      <c r="H9" s="41"/>
    </row>
    <row r="10" spans="1:9" ht="15" customHeight="1">
      <c r="A10" s="39" t="s">
        <v>87</v>
      </c>
      <c r="B10" s="40">
        <v>28861.13</v>
      </c>
      <c r="C10" s="40">
        <v>25202.04</v>
      </c>
      <c r="D10" s="40">
        <v>17366.48</v>
      </c>
      <c r="E10" s="40">
        <v>996.9</v>
      </c>
      <c r="F10" s="40">
        <v>6838.66</v>
      </c>
      <c r="G10" s="40">
        <v>3659.09</v>
      </c>
      <c r="I10" s="1"/>
    </row>
    <row r="11" spans="1:9" ht="15" customHeight="1">
      <c r="A11" s="39" t="s">
        <v>88</v>
      </c>
      <c r="B11" s="40">
        <v>5438.55</v>
      </c>
      <c r="C11" s="40">
        <v>2619.06</v>
      </c>
      <c r="D11" s="40">
        <v>1122.23</v>
      </c>
      <c r="E11" s="40">
        <v>125.72</v>
      </c>
      <c r="F11" s="40">
        <v>1371.11</v>
      </c>
      <c r="G11" s="40">
        <v>2819.49</v>
      </c>
      <c r="H11" s="1"/>
      <c r="I11" s="1"/>
    </row>
    <row r="12" spans="1:9" ht="15" customHeight="1">
      <c r="A12" s="39" t="s">
        <v>89</v>
      </c>
      <c r="B12" s="40">
        <v>183.98</v>
      </c>
      <c r="C12" s="40">
        <v>183.98</v>
      </c>
      <c r="D12" s="40">
        <v>164.28</v>
      </c>
      <c r="E12" s="40">
        <v>8.16</v>
      </c>
      <c r="F12" s="40">
        <v>11.54</v>
      </c>
      <c r="G12" s="40">
        <v>0</v>
      </c>
      <c r="H12" s="1"/>
    </row>
    <row r="13" spans="1:9" ht="15" customHeight="1">
      <c r="A13" s="39" t="s">
        <v>90</v>
      </c>
      <c r="B13" s="40">
        <v>304.88</v>
      </c>
      <c r="C13" s="40">
        <v>304.88</v>
      </c>
      <c r="D13" s="40">
        <v>0</v>
      </c>
      <c r="E13" s="40">
        <v>6.72</v>
      </c>
      <c r="F13" s="40">
        <v>298.16000000000003</v>
      </c>
      <c r="G13" s="40">
        <v>0</v>
      </c>
      <c r="H13" s="1"/>
    </row>
    <row r="14" spans="1:9" ht="15" customHeight="1">
      <c r="A14" s="39" t="s">
        <v>91</v>
      </c>
      <c r="B14" s="40">
        <v>213.66</v>
      </c>
      <c r="C14" s="40">
        <v>213.66</v>
      </c>
      <c r="D14" s="40">
        <v>167.99</v>
      </c>
      <c r="E14" s="40">
        <v>11.65</v>
      </c>
      <c r="F14" s="40">
        <v>34.020000000000003</v>
      </c>
      <c r="G14" s="40">
        <v>0</v>
      </c>
      <c r="H14" s="1"/>
    </row>
    <row r="15" spans="1:9" ht="15" customHeight="1">
      <c r="A15" s="39" t="s">
        <v>92</v>
      </c>
      <c r="B15" s="40">
        <v>131.31</v>
      </c>
      <c r="C15" s="40">
        <v>131.31</v>
      </c>
      <c r="D15" s="40">
        <v>115.24</v>
      </c>
      <c r="E15" s="40">
        <v>7.92</v>
      </c>
      <c r="F15" s="40">
        <v>8.15</v>
      </c>
      <c r="G15" s="40">
        <v>0</v>
      </c>
      <c r="H15" s="1"/>
    </row>
    <row r="16" spans="1:9" ht="15" customHeight="1">
      <c r="A16" s="39" t="s">
        <v>93</v>
      </c>
      <c r="B16" s="40">
        <v>153.63999999999999</v>
      </c>
      <c r="C16" s="40">
        <v>153.63999999999999</v>
      </c>
      <c r="D16" s="40">
        <v>135.94</v>
      </c>
      <c r="E16" s="40">
        <v>7.92</v>
      </c>
      <c r="F16" s="40">
        <v>9.7799999999999994</v>
      </c>
      <c r="G16" s="40">
        <v>0</v>
      </c>
    </row>
    <row r="17" spans="1:7" ht="15" customHeight="1">
      <c r="A17" s="39" t="s">
        <v>94</v>
      </c>
      <c r="B17" s="40">
        <v>404.14</v>
      </c>
      <c r="C17" s="40">
        <v>404.14</v>
      </c>
      <c r="D17" s="40">
        <v>323.49</v>
      </c>
      <c r="E17" s="40">
        <v>20.350000000000001</v>
      </c>
      <c r="F17" s="40">
        <v>60.3</v>
      </c>
      <c r="G17" s="40">
        <v>0</v>
      </c>
    </row>
    <row r="18" spans="1:7" ht="15" customHeight="1">
      <c r="A18" s="39" t="s">
        <v>95</v>
      </c>
      <c r="B18" s="40">
        <v>192.69</v>
      </c>
      <c r="C18" s="40">
        <v>192.69</v>
      </c>
      <c r="D18" s="40">
        <v>169.12</v>
      </c>
      <c r="E18" s="40">
        <v>11.62</v>
      </c>
      <c r="F18" s="40">
        <v>11.95</v>
      </c>
      <c r="G18" s="40">
        <v>0</v>
      </c>
    </row>
    <row r="19" spans="1:7" ht="15" customHeight="1">
      <c r="A19" s="39" t="s">
        <v>96</v>
      </c>
      <c r="B19" s="40">
        <v>439.21</v>
      </c>
      <c r="C19" s="40">
        <v>439.21</v>
      </c>
      <c r="D19" s="40">
        <v>285.24</v>
      </c>
      <c r="E19" s="40">
        <v>22.75</v>
      </c>
      <c r="F19" s="40">
        <v>131.22</v>
      </c>
      <c r="G19" s="40">
        <v>0</v>
      </c>
    </row>
    <row r="20" spans="1:7" ht="15" customHeight="1">
      <c r="A20" s="39" t="s">
        <v>97</v>
      </c>
      <c r="B20" s="40">
        <v>6210.62</v>
      </c>
      <c r="C20" s="40">
        <v>5609.82</v>
      </c>
      <c r="D20" s="40">
        <v>3513.67</v>
      </c>
      <c r="E20" s="40">
        <v>373.62</v>
      </c>
      <c r="F20" s="40">
        <v>1722.53</v>
      </c>
      <c r="G20" s="40">
        <v>600.79999999999995</v>
      </c>
    </row>
    <row r="21" spans="1:7" ht="15" customHeight="1">
      <c r="A21" s="39" t="s">
        <v>98</v>
      </c>
      <c r="B21" s="40">
        <v>756.69</v>
      </c>
      <c r="C21" s="40">
        <v>756.69</v>
      </c>
      <c r="D21" s="40">
        <v>442.49</v>
      </c>
      <c r="E21" s="40">
        <v>14.46</v>
      </c>
      <c r="F21" s="40">
        <v>299.74</v>
      </c>
      <c r="G21" s="40">
        <v>0</v>
      </c>
    </row>
    <row r="22" spans="1:7" ht="15" customHeight="1">
      <c r="A22" s="39" t="s">
        <v>99</v>
      </c>
      <c r="B22" s="40">
        <v>1012</v>
      </c>
      <c r="C22" s="40">
        <v>1012</v>
      </c>
      <c r="D22" s="40">
        <v>1012</v>
      </c>
      <c r="E22" s="40">
        <v>0</v>
      </c>
      <c r="F22" s="40">
        <v>0</v>
      </c>
      <c r="G22" s="40">
        <v>0</v>
      </c>
    </row>
    <row r="23" spans="1:7" ht="15" customHeight="1">
      <c r="A23" s="39" t="s">
        <v>100</v>
      </c>
      <c r="B23" s="40">
        <v>273</v>
      </c>
      <c r="C23" s="40">
        <v>273</v>
      </c>
      <c r="D23" s="40">
        <v>273</v>
      </c>
      <c r="E23" s="40">
        <v>0</v>
      </c>
      <c r="F23" s="40">
        <v>0</v>
      </c>
      <c r="G23" s="40">
        <v>0</v>
      </c>
    </row>
    <row r="24" spans="1:7" ht="15" customHeight="1">
      <c r="A24" s="39" t="s">
        <v>101</v>
      </c>
      <c r="B24" s="40">
        <v>246</v>
      </c>
      <c r="C24" s="40">
        <v>246</v>
      </c>
      <c r="D24" s="40">
        <v>246</v>
      </c>
      <c r="E24" s="40">
        <v>0</v>
      </c>
      <c r="F24" s="40">
        <v>0</v>
      </c>
      <c r="G24" s="40">
        <v>0</v>
      </c>
    </row>
    <row r="25" spans="1:7" ht="15" customHeight="1">
      <c r="A25" s="39" t="s">
        <v>102</v>
      </c>
      <c r="B25" s="40">
        <v>1085.72</v>
      </c>
      <c r="C25" s="40">
        <v>1020.72</v>
      </c>
      <c r="D25" s="40">
        <v>864.77</v>
      </c>
      <c r="E25" s="40">
        <v>94.96</v>
      </c>
      <c r="F25" s="40">
        <v>60.99</v>
      </c>
      <c r="G25" s="40">
        <v>65</v>
      </c>
    </row>
    <row r="26" spans="1:7" ht="15" customHeight="1">
      <c r="A26" s="39" t="s">
        <v>103</v>
      </c>
      <c r="B26" s="40">
        <v>7357.63</v>
      </c>
      <c r="C26" s="40">
        <v>7357.63</v>
      </c>
      <c r="D26" s="40">
        <v>5449.49</v>
      </c>
      <c r="E26" s="40">
        <v>0</v>
      </c>
      <c r="F26" s="40">
        <v>1908.14</v>
      </c>
      <c r="G26" s="40">
        <v>0</v>
      </c>
    </row>
    <row r="27" spans="1:7" ht="15" customHeight="1">
      <c r="A27" s="39" t="s">
        <v>104</v>
      </c>
      <c r="B27" s="40">
        <v>2393.63</v>
      </c>
      <c r="C27" s="40">
        <v>2253.23</v>
      </c>
      <c r="D27" s="40">
        <v>1559.47</v>
      </c>
      <c r="E27" s="40">
        <v>150.29</v>
      </c>
      <c r="F27" s="40">
        <v>543.47</v>
      </c>
      <c r="G27" s="40">
        <v>140.4</v>
      </c>
    </row>
    <row r="28" spans="1:7" ht="15" customHeight="1">
      <c r="A28" s="39" t="s">
        <v>105</v>
      </c>
      <c r="B28" s="40">
        <v>209.81</v>
      </c>
      <c r="C28" s="40">
        <v>209.81</v>
      </c>
      <c r="D28" s="40">
        <v>185.23</v>
      </c>
      <c r="E28" s="40">
        <v>11.53</v>
      </c>
      <c r="F28" s="40">
        <v>13.05</v>
      </c>
      <c r="G28" s="40">
        <v>0</v>
      </c>
    </row>
    <row r="29" spans="1:7" ht="15" customHeight="1">
      <c r="A29" s="39" t="s">
        <v>106</v>
      </c>
      <c r="B29" s="40">
        <v>226.8</v>
      </c>
      <c r="C29" s="40">
        <v>226.8</v>
      </c>
      <c r="D29" s="40">
        <v>166.2</v>
      </c>
      <c r="E29" s="40">
        <v>11.83</v>
      </c>
      <c r="F29" s="40">
        <v>48.77</v>
      </c>
      <c r="G29" s="40">
        <v>0</v>
      </c>
    </row>
    <row r="30" spans="1:7" ht="15" customHeight="1">
      <c r="A30" s="39" t="s">
        <v>107</v>
      </c>
      <c r="B30" s="40">
        <v>1627.17</v>
      </c>
      <c r="C30" s="40">
        <v>1593.77</v>
      </c>
      <c r="D30" s="40">
        <v>1170.6300000000001</v>
      </c>
      <c r="E30" s="40">
        <v>117.4</v>
      </c>
      <c r="F30" s="40">
        <v>305.74</v>
      </c>
      <c r="G30" s="40">
        <v>33.4</v>
      </c>
    </row>
  </sheetData>
  <sheetProtection formatCells="0" formatColumns="0" formatRows="0"/>
  <mergeCells count="10">
    <mergeCell ref="A2:G2"/>
    <mergeCell ref="A4:A7"/>
    <mergeCell ref="B4:G4"/>
    <mergeCell ref="B5:B7"/>
    <mergeCell ref="G5:G7"/>
    <mergeCell ref="C5:F5"/>
    <mergeCell ref="C6:C7"/>
    <mergeCell ref="D6:D7"/>
    <mergeCell ref="E6:E7"/>
    <mergeCell ref="F6:F7"/>
  </mergeCells>
  <phoneticPr fontId="0" type="noConversion"/>
  <printOptions gridLines="1"/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showZeros="0" topLeftCell="A16" workbookViewId="0"/>
  </sheetViews>
  <sheetFormatPr defaultColWidth="9.1640625" defaultRowHeight="11.25"/>
  <cols>
    <col min="1" max="1" width="48" customWidth="1"/>
    <col min="2" max="2" width="28.1640625" customWidth="1"/>
    <col min="3" max="3" width="46.1640625" customWidth="1"/>
    <col min="4" max="4" width="27.33203125" customWidth="1"/>
  </cols>
  <sheetData>
    <row r="1" spans="1:4" ht="12.75" customHeight="1">
      <c r="A1" t="s">
        <v>22</v>
      </c>
      <c r="D1" s="7"/>
    </row>
    <row r="2" spans="1:4" ht="24.75" customHeight="1">
      <c r="A2" s="8" t="s">
        <v>28</v>
      </c>
      <c r="B2" s="9"/>
      <c r="C2" s="10"/>
      <c r="D2" s="10"/>
    </row>
    <row r="3" spans="1:4" ht="12.75" customHeight="1">
      <c r="A3" s="3"/>
      <c r="B3" s="1"/>
      <c r="D3" s="7" t="s">
        <v>16</v>
      </c>
    </row>
    <row r="4" spans="1:4" ht="24.75" customHeight="1">
      <c r="A4" s="11" t="s">
        <v>9</v>
      </c>
      <c r="B4" s="12"/>
      <c r="C4" s="13" t="s">
        <v>25</v>
      </c>
      <c r="D4" s="13"/>
    </row>
    <row r="5" spans="1:4" ht="24.75" customHeight="1">
      <c r="A5" s="14" t="s">
        <v>39</v>
      </c>
      <c r="B5" s="15" t="s">
        <v>29</v>
      </c>
      <c r="C5" s="4" t="s">
        <v>39</v>
      </c>
      <c r="D5" s="15" t="s">
        <v>29</v>
      </c>
    </row>
    <row r="6" spans="1:4" s="26" customFormat="1" ht="19.5" customHeight="1">
      <c r="A6" s="42" t="s">
        <v>0</v>
      </c>
      <c r="B6" s="40">
        <v>27787.33</v>
      </c>
      <c r="C6" s="43" t="str">
        <f>新报表页1!A9</f>
        <v>合计</v>
      </c>
      <c r="D6" s="44">
        <f>新报表页1!B9</f>
        <v>28861.13</v>
      </c>
    </row>
    <row r="7" spans="1:4" s="26" customFormat="1" ht="19.5" customHeight="1">
      <c r="A7" s="42" t="s">
        <v>56</v>
      </c>
      <c r="B7" s="40">
        <v>957.4</v>
      </c>
      <c r="C7" s="43" t="str">
        <f>新报表页1!A10</f>
        <v>社会保障和就业支出</v>
      </c>
      <c r="D7" s="44">
        <f>新报表页1!B10</f>
        <v>5519.9</v>
      </c>
    </row>
    <row r="8" spans="1:4" s="26" customFormat="1" ht="19.5" customHeight="1">
      <c r="A8" s="42" t="s">
        <v>7</v>
      </c>
      <c r="B8" s="40">
        <v>0</v>
      </c>
      <c r="C8" s="43" t="str">
        <f>新报表页1!A11</f>
        <v xml:space="preserve">  行政事业单位离退休</v>
      </c>
      <c r="D8" s="44">
        <f>新报表页1!B11</f>
        <v>5315.92</v>
      </c>
    </row>
    <row r="9" spans="1:4" s="26" customFormat="1" ht="18.95" customHeight="1">
      <c r="A9" s="42" t="s">
        <v>52</v>
      </c>
      <c r="B9" s="45">
        <v>0</v>
      </c>
      <c r="C9" s="43" t="str">
        <f>新报表页1!A12</f>
        <v xml:space="preserve">    归口管理的行政单位离退休</v>
      </c>
      <c r="D9" s="44">
        <f>新报表页1!B12</f>
        <v>1257.3800000000001</v>
      </c>
    </row>
    <row r="10" spans="1:4" s="26" customFormat="1" ht="18.95" customHeight="1">
      <c r="A10" s="42" t="s">
        <v>12</v>
      </c>
      <c r="B10" s="45">
        <v>0</v>
      </c>
      <c r="C10" s="43" t="str">
        <f>新报表页1!A13</f>
        <v xml:space="preserve">    事业单位离退休</v>
      </c>
      <c r="D10" s="44">
        <f>新报表页1!B13</f>
        <v>4058.54</v>
      </c>
    </row>
    <row r="11" spans="1:4" s="26" customFormat="1" ht="18.95" customHeight="1">
      <c r="A11" s="42" t="s">
        <v>59</v>
      </c>
      <c r="B11" s="45">
        <v>116.4</v>
      </c>
      <c r="C11" s="43" t="str">
        <f>新报表页1!A14</f>
        <v xml:space="preserve">  红十字事业</v>
      </c>
      <c r="D11" s="44">
        <f>新报表页1!B14</f>
        <v>203.98</v>
      </c>
    </row>
    <row r="12" spans="1:4" s="26" customFormat="1" ht="18.95" customHeight="1">
      <c r="A12" s="42" t="s">
        <v>31</v>
      </c>
      <c r="B12" s="40">
        <v>0</v>
      </c>
      <c r="C12" s="43" t="str">
        <f>新报表页1!A15</f>
        <v xml:space="preserve">    行政运行（红十字事业）</v>
      </c>
      <c r="D12" s="44">
        <f>新报表页1!B15</f>
        <v>183.98</v>
      </c>
    </row>
    <row r="13" spans="1:4" ht="18.95" customHeight="1">
      <c r="A13" s="20"/>
      <c r="B13" s="24"/>
      <c r="C13" s="17" t="str">
        <f>新报表页1!A16</f>
        <v xml:space="preserve">    其他红十字事业支出</v>
      </c>
      <c r="D13" s="18">
        <f>新报表页1!B16</f>
        <v>20</v>
      </c>
    </row>
    <row r="14" spans="1:4" ht="18.95" customHeight="1">
      <c r="A14" s="20"/>
      <c r="B14" s="19"/>
      <c r="C14" s="17" t="str">
        <f>新报表页1!A17</f>
        <v>医疗卫生与计划生育支出</v>
      </c>
      <c r="D14" s="18">
        <f>新报表页1!B17</f>
        <v>23341.23</v>
      </c>
    </row>
    <row r="15" spans="1:4" ht="18.95" customHeight="1">
      <c r="A15" s="16"/>
      <c r="B15" s="19"/>
      <c r="C15" s="17" t="str">
        <f>新报表页1!A18</f>
        <v xml:space="preserve">  医疗卫生与计划生育管理事务</v>
      </c>
      <c r="D15" s="18">
        <f>新报表页1!B18</f>
        <v>4466.37</v>
      </c>
    </row>
    <row r="16" spans="1:4" ht="18.95" customHeight="1">
      <c r="A16" s="16"/>
      <c r="B16" s="19"/>
      <c r="C16" s="17" t="str">
        <f>新报表页1!A19</f>
        <v xml:space="preserve">    行政运行（医疗卫生管理事务）</v>
      </c>
      <c r="D16" s="18">
        <f>新报表页1!B19</f>
        <v>1515.32</v>
      </c>
    </row>
    <row r="17" spans="1:4" ht="18.95" customHeight="1">
      <c r="A17" s="16"/>
      <c r="B17" s="21"/>
      <c r="C17" s="17" t="str">
        <f>新报表页1!A20</f>
        <v xml:space="preserve">    其他医疗卫生与计划生育管理事务支出</v>
      </c>
      <c r="D17" s="18">
        <f>新报表页1!B20</f>
        <v>2951.05</v>
      </c>
    </row>
    <row r="18" spans="1:4" ht="18.95" customHeight="1">
      <c r="A18" s="16"/>
      <c r="B18" s="21"/>
      <c r="C18" s="17" t="str">
        <f>新报表页1!A21</f>
        <v xml:space="preserve">  公立医院</v>
      </c>
      <c r="D18" s="18">
        <f>新报表页1!B21</f>
        <v>1531</v>
      </c>
    </row>
    <row r="19" spans="1:4" ht="18.95" customHeight="1">
      <c r="A19" s="16"/>
      <c r="B19" s="21"/>
      <c r="C19" s="17" t="str">
        <f>新报表页1!A22</f>
        <v xml:space="preserve">    综合医院</v>
      </c>
      <c r="D19" s="18">
        <f>新报表页1!B22</f>
        <v>1285</v>
      </c>
    </row>
    <row r="20" spans="1:4" ht="18.95" customHeight="1">
      <c r="A20" s="16"/>
      <c r="B20" s="19"/>
      <c r="C20" s="17" t="str">
        <f>新报表页1!A23</f>
        <v xml:space="preserve">    中医（民族）医院</v>
      </c>
      <c r="D20" s="18">
        <f>新报表页1!B23</f>
        <v>246</v>
      </c>
    </row>
    <row r="21" spans="1:4" ht="18.95" customHeight="1">
      <c r="A21" s="16"/>
      <c r="B21" s="21"/>
      <c r="C21" s="17" t="str">
        <f>新报表页1!A24</f>
        <v xml:space="preserve">  基层医疗卫生机构</v>
      </c>
      <c r="D21" s="18">
        <f>新报表页1!B24</f>
        <v>304.88</v>
      </c>
    </row>
    <row r="22" spans="1:4" ht="18.95" customHeight="1">
      <c r="A22" s="16"/>
      <c r="B22" s="21"/>
      <c r="C22" s="17" t="str">
        <f>新报表页1!A25</f>
        <v xml:space="preserve">    其他基层医疗卫生机构支出</v>
      </c>
      <c r="D22" s="18">
        <f>新报表页1!B25</f>
        <v>304.88</v>
      </c>
    </row>
    <row r="23" spans="1:4" ht="18.95" customHeight="1">
      <c r="A23" s="16"/>
      <c r="B23" s="21"/>
      <c r="C23" s="17" t="str">
        <f>新报表页1!A26</f>
        <v xml:space="preserve">  公共卫生</v>
      </c>
      <c r="D23" s="18">
        <f>新报表页1!B26</f>
        <v>15111.29</v>
      </c>
    </row>
    <row r="24" spans="1:4" ht="18.95" customHeight="1">
      <c r="A24" s="16"/>
      <c r="B24" s="21"/>
      <c r="C24" s="17" t="str">
        <f>新报表页1!A27</f>
        <v xml:space="preserve">    疾病预防控制机构</v>
      </c>
      <c r="D24" s="18">
        <f>新报表页1!B27</f>
        <v>10620.75</v>
      </c>
    </row>
    <row r="25" spans="1:4" ht="18.95" customHeight="1">
      <c r="A25" s="16"/>
      <c r="B25" s="21"/>
      <c r="C25" s="17" t="str">
        <f>新报表页1!A28</f>
        <v xml:space="preserve">    卫生监督机构</v>
      </c>
      <c r="D25" s="18">
        <f>新报表页1!B28</f>
        <v>1960.07</v>
      </c>
    </row>
    <row r="26" spans="1:4" ht="18.95" customHeight="1">
      <c r="A26" s="16"/>
      <c r="B26" s="21"/>
      <c r="C26" s="17" t="str">
        <f>新报表页1!A29</f>
        <v xml:space="preserve">    妇幼保健机构</v>
      </c>
      <c r="D26" s="18">
        <f>新报表页1!B29</f>
        <v>2340.69</v>
      </c>
    </row>
    <row r="27" spans="1:4" ht="18.95" customHeight="1">
      <c r="A27" s="16"/>
      <c r="B27" s="21"/>
      <c r="C27" s="17" t="str">
        <f>新报表页1!A30</f>
        <v xml:space="preserve">    应急救治机构</v>
      </c>
      <c r="D27" s="18">
        <f>新报表页1!B30</f>
        <v>189.78</v>
      </c>
    </row>
    <row r="28" spans="1:4" ht="18.95" customHeight="1">
      <c r="A28" s="16"/>
      <c r="B28" s="21"/>
      <c r="C28" s="17" t="str">
        <f>新报表页1!A31</f>
        <v xml:space="preserve">  计划生育事务</v>
      </c>
      <c r="D28" s="18">
        <f>新报表页1!B31</f>
        <v>1537.49</v>
      </c>
    </row>
    <row r="29" spans="1:4" ht="18.95" customHeight="1">
      <c r="A29" s="16"/>
      <c r="B29" s="21"/>
      <c r="C29" s="17" t="str">
        <f>新报表页1!A32</f>
        <v xml:space="preserve">    计划生育机构</v>
      </c>
      <c r="D29" s="18">
        <f>新报表页1!B32</f>
        <v>83.6</v>
      </c>
    </row>
    <row r="30" spans="1:4" ht="18.95" customHeight="1">
      <c r="A30" s="16"/>
      <c r="B30" s="21"/>
      <c r="C30" s="17" t="str">
        <f>新报表页1!A33</f>
        <v xml:space="preserve">    计划生育服务</v>
      </c>
      <c r="D30" s="18">
        <f>新报表页1!B33</f>
        <v>50</v>
      </c>
    </row>
    <row r="31" spans="1:4" ht="18.95" customHeight="1">
      <c r="A31" s="20"/>
      <c r="B31" s="22"/>
      <c r="C31" s="17" t="str">
        <f>新报表页1!A34</f>
        <v xml:space="preserve">    其他计划生育事务支出</v>
      </c>
      <c r="D31" s="18">
        <f>新报表页1!B34</f>
        <v>1403.89</v>
      </c>
    </row>
    <row r="32" spans="1:4" ht="18.95" customHeight="1">
      <c r="A32" s="20"/>
      <c r="B32" s="19"/>
      <c r="C32" s="17" t="str">
        <f>新报表页1!A35</f>
        <v xml:space="preserve">  其他医疗卫生与计划生育支出</v>
      </c>
      <c r="D32" s="18">
        <f>新报表页1!B35</f>
        <v>390.2</v>
      </c>
    </row>
    <row r="33" spans="1:4" ht="18.95" customHeight="1">
      <c r="A33" s="20"/>
      <c r="B33" s="23"/>
      <c r="C33" s="17" t="str">
        <f>新报表页1!A36</f>
        <v xml:space="preserve">    其他医疗卫生与计划生育支出</v>
      </c>
      <c r="D33" s="18">
        <f>新报表页1!B36</f>
        <v>390.2</v>
      </c>
    </row>
    <row r="34" spans="1:4" s="26" customFormat="1" ht="18.95" customHeight="1">
      <c r="A34" s="46" t="s">
        <v>58</v>
      </c>
      <c r="B34" s="40">
        <v>28861.13</v>
      </c>
      <c r="C34" s="47" t="s">
        <v>13</v>
      </c>
      <c r="D34" s="44">
        <f>B34</f>
        <v>28861.13</v>
      </c>
    </row>
  </sheetData>
  <sheetProtection formatCells="0" formatColumns="0" formatRows="0"/>
  <phoneticPr fontId="0" type="noConversion"/>
  <printOptions horizontalCentered="1"/>
  <pageMargins left="0.39370078740157477" right="0.39370078740157477" top="0.78740157480314954" bottom="0.78740157480314954" header="0.39370078740157477" footer="0.39370078740157477"/>
  <pageSetup paperSize="9" scale="73" orientation="landscape" horizontalDpi="200" verticalDpi="200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topLeftCell="A10" workbookViewId="0"/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8" t="s">
        <v>35</v>
      </c>
      <c r="B1" s="27"/>
      <c r="C1" s="27"/>
      <c r="D1" s="27"/>
      <c r="E1" s="27"/>
    </row>
    <row r="2" spans="1:5" ht="39.75" customHeight="1">
      <c r="A2" s="62" t="s">
        <v>54</v>
      </c>
      <c r="B2" s="62"/>
      <c r="C2" s="62"/>
      <c r="D2" s="62"/>
      <c r="E2" s="62"/>
    </row>
    <row r="3" spans="1:5" ht="12.75" customHeight="1">
      <c r="A3" s="27"/>
      <c r="B3" s="27"/>
      <c r="C3" s="27"/>
      <c r="D3" s="27"/>
      <c r="E3" s="6" t="s">
        <v>16</v>
      </c>
    </row>
    <row r="4" spans="1:5" ht="19.5" customHeight="1">
      <c r="A4" s="63" t="s">
        <v>57</v>
      </c>
      <c r="B4" s="63"/>
      <c r="C4" s="64"/>
      <c r="D4" s="64" t="s">
        <v>10</v>
      </c>
      <c r="E4" s="63" t="s">
        <v>29</v>
      </c>
    </row>
    <row r="5" spans="1:5" ht="19.5" customHeight="1">
      <c r="A5" s="29" t="s">
        <v>27</v>
      </c>
      <c r="B5" s="29" t="s">
        <v>43</v>
      </c>
      <c r="C5" s="30" t="s">
        <v>42</v>
      </c>
      <c r="D5" s="64"/>
      <c r="E5" s="63"/>
    </row>
    <row r="6" spans="1:5" ht="12.75" customHeight="1">
      <c r="A6" s="31" t="s">
        <v>40</v>
      </c>
      <c r="B6" s="32" t="s">
        <v>40</v>
      </c>
      <c r="C6" s="31" t="s">
        <v>40</v>
      </c>
      <c r="D6" s="33">
        <v>1</v>
      </c>
      <c r="E6" s="33">
        <v>2</v>
      </c>
    </row>
    <row r="7" spans="1:5" s="26" customFormat="1" ht="12" customHeight="1">
      <c r="A7" s="48"/>
      <c r="B7" s="48"/>
      <c r="C7" s="48"/>
      <c r="D7" s="49" t="s">
        <v>15</v>
      </c>
      <c r="E7" s="40">
        <v>28861.13</v>
      </c>
    </row>
    <row r="8" spans="1:5" ht="12" customHeight="1">
      <c r="A8" s="48" t="s">
        <v>108</v>
      </c>
      <c r="B8" s="48"/>
      <c r="C8" s="48"/>
      <c r="D8" s="49" t="s">
        <v>60</v>
      </c>
      <c r="E8" s="40">
        <v>5519.9</v>
      </c>
    </row>
    <row r="9" spans="1:5" ht="12" customHeight="1">
      <c r="A9" s="48"/>
      <c r="B9" s="48" t="s">
        <v>112</v>
      </c>
      <c r="C9" s="48"/>
      <c r="D9" s="49" t="s">
        <v>61</v>
      </c>
      <c r="E9" s="40">
        <v>5315.92</v>
      </c>
    </row>
    <row r="10" spans="1:5" ht="12" customHeight="1">
      <c r="A10" s="48" t="s">
        <v>109</v>
      </c>
      <c r="B10" s="48" t="s">
        <v>113</v>
      </c>
      <c r="C10" s="48" t="s">
        <v>116</v>
      </c>
      <c r="D10" s="49" t="s">
        <v>62</v>
      </c>
      <c r="E10" s="40">
        <v>1257.3800000000001</v>
      </c>
    </row>
    <row r="11" spans="1:5" ht="12" customHeight="1">
      <c r="A11" s="48" t="s">
        <v>109</v>
      </c>
      <c r="B11" s="48" t="s">
        <v>113</v>
      </c>
      <c r="C11" s="48" t="s">
        <v>118</v>
      </c>
      <c r="D11" s="49" t="s">
        <v>63</v>
      </c>
      <c r="E11" s="40">
        <v>4058.54</v>
      </c>
    </row>
    <row r="12" spans="1:5" ht="12" customHeight="1">
      <c r="A12" s="48"/>
      <c r="B12" s="48" t="s">
        <v>114</v>
      </c>
      <c r="C12" s="48"/>
      <c r="D12" s="49" t="s">
        <v>64</v>
      </c>
      <c r="E12" s="40">
        <v>203.98</v>
      </c>
    </row>
    <row r="13" spans="1:5" ht="12" customHeight="1">
      <c r="A13" s="48" t="s">
        <v>109</v>
      </c>
      <c r="B13" s="48" t="s">
        <v>115</v>
      </c>
      <c r="C13" s="48" t="s">
        <v>116</v>
      </c>
      <c r="D13" s="49" t="s">
        <v>65</v>
      </c>
      <c r="E13" s="40">
        <v>183.98</v>
      </c>
    </row>
    <row r="14" spans="1:5" ht="12" customHeight="1">
      <c r="A14" s="48" t="s">
        <v>109</v>
      </c>
      <c r="B14" s="48" t="s">
        <v>115</v>
      </c>
      <c r="C14" s="48" t="s">
        <v>126</v>
      </c>
      <c r="D14" s="49" t="s">
        <v>66</v>
      </c>
      <c r="E14" s="40">
        <v>20</v>
      </c>
    </row>
    <row r="15" spans="1:5" ht="12" customHeight="1">
      <c r="A15" s="48" t="s">
        <v>110</v>
      </c>
      <c r="B15" s="48"/>
      <c r="C15" s="48"/>
      <c r="D15" s="49" t="s">
        <v>67</v>
      </c>
      <c r="E15" s="40">
        <v>23341.23</v>
      </c>
    </row>
    <row r="16" spans="1:5" ht="12" customHeight="1">
      <c r="A16" s="48"/>
      <c r="B16" s="48" t="s">
        <v>116</v>
      </c>
      <c r="C16" s="48"/>
      <c r="D16" s="49" t="s">
        <v>68</v>
      </c>
      <c r="E16" s="40">
        <v>4466.37</v>
      </c>
    </row>
    <row r="17" spans="1:5" ht="12" customHeight="1">
      <c r="A17" s="48" t="s">
        <v>111</v>
      </c>
      <c r="B17" s="48" t="s">
        <v>117</v>
      </c>
      <c r="C17" s="48" t="s">
        <v>116</v>
      </c>
      <c r="D17" s="49" t="s">
        <v>69</v>
      </c>
      <c r="E17" s="40">
        <v>1515.32</v>
      </c>
    </row>
    <row r="18" spans="1:5" ht="12" customHeight="1">
      <c r="A18" s="48" t="s">
        <v>111</v>
      </c>
      <c r="B18" s="48" t="s">
        <v>117</v>
      </c>
      <c r="C18" s="48" t="s">
        <v>126</v>
      </c>
      <c r="D18" s="49" t="s">
        <v>70</v>
      </c>
      <c r="E18" s="40">
        <v>2951.05</v>
      </c>
    </row>
    <row r="19" spans="1:5" ht="12" customHeight="1">
      <c r="A19" s="48"/>
      <c r="B19" s="48" t="s">
        <v>118</v>
      </c>
      <c r="C19" s="48"/>
      <c r="D19" s="49" t="s">
        <v>71</v>
      </c>
      <c r="E19" s="40">
        <v>1531</v>
      </c>
    </row>
    <row r="20" spans="1:5" ht="12" customHeight="1">
      <c r="A20" s="48" t="s">
        <v>111</v>
      </c>
      <c r="B20" s="48" t="s">
        <v>119</v>
      </c>
      <c r="C20" s="48" t="s">
        <v>116</v>
      </c>
      <c r="D20" s="49" t="s">
        <v>72</v>
      </c>
      <c r="E20" s="40">
        <v>1285</v>
      </c>
    </row>
    <row r="21" spans="1:5" ht="12" customHeight="1">
      <c r="A21" s="48" t="s">
        <v>111</v>
      </c>
      <c r="B21" s="48" t="s">
        <v>119</v>
      </c>
      <c r="C21" s="48" t="s">
        <v>118</v>
      </c>
      <c r="D21" s="49" t="s">
        <v>73</v>
      </c>
      <c r="E21" s="40">
        <v>246</v>
      </c>
    </row>
    <row r="22" spans="1:5" ht="12" customHeight="1">
      <c r="A22" s="48"/>
      <c r="B22" s="48" t="s">
        <v>120</v>
      </c>
      <c r="C22" s="48"/>
      <c r="D22" s="49" t="s">
        <v>74</v>
      </c>
      <c r="E22" s="40">
        <v>304.88</v>
      </c>
    </row>
    <row r="23" spans="1:5" ht="12" customHeight="1">
      <c r="A23" s="48" t="s">
        <v>111</v>
      </c>
      <c r="B23" s="48" t="s">
        <v>121</v>
      </c>
      <c r="C23" s="48" t="s">
        <v>126</v>
      </c>
      <c r="D23" s="49" t="s">
        <v>75</v>
      </c>
      <c r="E23" s="40">
        <v>304.88</v>
      </c>
    </row>
    <row r="24" spans="1:5" ht="12" customHeight="1">
      <c r="A24" s="48"/>
      <c r="B24" s="48" t="s">
        <v>122</v>
      </c>
      <c r="C24" s="48"/>
      <c r="D24" s="49" t="s">
        <v>76</v>
      </c>
      <c r="E24" s="40">
        <v>15111.29</v>
      </c>
    </row>
    <row r="25" spans="1:5" ht="12" customHeight="1">
      <c r="A25" s="48" t="s">
        <v>111</v>
      </c>
      <c r="B25" s="48" t="s">
        <v>123</v>
      </c>
      <c r="C25" s="48" t="s">
        <v>116</v>
      </c>
      <c r="D25" s="49" t="s">
        <v>77</v>
      </c>
      <c r="E25" s="40">
        <v>10620.75</v>
      </c>
    </row>
    <row r="26" spans="1:5" ht="12" customHeight="1">
      <c r="A26" s="48" t="s">
        <v>111</v>
      </c>
      <c r="B26" s="48" t="s">
        <v>123</v>
      </c>
      <c r="C26" s="48" t="s">
        <v>118</v>
      </c>
      <c r="D26" s="49" t="s">
        <v>78</v>
      </c>
      <c r="E26" s="40">
        <v>1960.07</v>
      </c>
    </row>
    <row r="27" spans="1:5" ht="12" customHeight="1">
      <c r="A27" s="48" t="s">
        <v>111</v>
      </c>
      <c r="B27" s="48" t="s">
        <v>123</v>
      </c>
      <c r="C27" s="48" t="s">
        <v>120</v>
      </c>
      <c r="D27" s="49" t="s">
        <v>79</v>
      </c>
      <c r="E27" s="40">
        <v>2340.69</v>
      </c>
    </row>
    <row r="28" spans="1:5" ht="12" customHeight="1">
      <c r="A28" s="48" t="s">
        <v>111</v>
      </c>
      <c r="B28" s="48" t="s">
        <v>123</v>
      </c>
      <c r="C28" s="48" t="s">
        <v>112</v>
      </c>
      <c r="D28" s="49" t="s">
        <v>80</v>
      </c>
      <c r="E28" s="40">
        <v>189.78</v>
      </c>
    </row>
    <row r="29" spans="1:5" ht="12" customHeight="1">
      <c r="A29" s="48"/>
      <c r="B29" s="48" t="s">
        <v>124</v>
      </c>
      <c r="C29" s="48"/>
      <c r="D29" s="49" t="s">
        <v>81</v>
      </c>
      <c r="E29" s="40">
        <v>1537.49</v>
      </c>
    </row>
    <row r="30" spans="1:5" ht="12" customHeight="1">
      <c r="A30" s="48" t="s">
        <v>111</v>
      </c>
      <c r="B30" s="48" t="s">
        <v>125</v>
      </c>
      <c r="C30" s="48" t="s">
        <v>114</v>
      </c>
      <c r="D30" s="49" t="s">
        <v>82</v>
      </c>
      <c r="E30" s="40">
        <v>83.6</v>
      </c>
    </row>
    <row r="31" spans="1:5" ht="12" customHeight="1">
      <c r="A31" s="48" t="s">
        <v>111</v>
      </c>
      <c r="B31" s="48" t="s">
        <v>125</v>
      </c>
      <c r="C31" s="48" t="s">
        <v>128</v>
      </c>
      <c r="D31" s="49" t="s">
        <v>83</v>
      </c>
      <c r="E31" s="40">
        <v>50</v>
      </c>
    </row>
    <row r="32" spans="1:5" ht="12" customHeight="1">
      <c r="A32" s="48" t="s">
        <v>111</v>
      </c>
      <c r="B32" s="48" t="s">
        <v>125</v>
      </c>
      <c r="C32" s="48" t="s">
        <v>126</v>
      </c>
      <c r="D32" s="49" t="s">
        <v>84</v>
      </c>
      <c r="E32" s="40">
        <v>1403.89</v>
      </c>
    </row>
    <row r="33" spans="1:5" ht="12" customHeight="1">
      <c r="A33" s="48"/>
      <c r="B33" s="48" t="s">
        <v>126</v>
      </c>
      <c r="C33" s="48"/>
      <c r="D33" s="49" t="s">
        <v>85</v>
      </c>
      <c r="E33" s="40">
        <v>390.2</v>
      </c>
    </row>
    <row r="34" spans="1:5" ht="12" customHeight="1">
      <c r="A34" s="48" t="s">
        <v>111</v>
      </c>
      <c r="B34" s="48" t="s">
        <v>127</v>
      </c>
      <c r="C34" s="48" t="s">
        <v>116</v>
      </c>
      <c r="D34" s="49" t="s">
        <v>86</v>
      </c>
      <c r="E34" s="40">
        <v>390.2</v>
      </c>
    </row>
    <row r="35" spans="1:5" ht="12.75" customHeight="1">
      <c r="A35" s="1"/>
      <c r="B35" s="1"/>
      <c r="C35" s="1"/>
      <c r="D35" s="1"/>
      <c r="E35" s="1"/>
    </row>
    <row r="36" spans="1:5" ht="12.75" customHeight="1">
      <c r="B36" s="1"/>
      <c r="C36" s="1"/>
      <c r="D36" s="1"/>
      <c r="E36" s="1"/>
    </row>
    <row r="37" spans="1:5" ht="12.75" customHeight="1">
      <c r="B37" s="1"/>
      <c r="C37" s="1"/>
      <c r="D37" s="1"/>
      <c r="E37" s="1"/>
    </row>
    <row r="38" spans="1:5" ht="12.75" customHeight="1">
      <c r="B38" s="1"/>
      <c r="C38" s="1"/>
      <c r="E38" s="1"/>
    </row>
    <row r="39" spans="1:5" ht="12.75" customHeight="1">
      <c r="B39" s="1"/>
    </row>
    <row r="40" spans="1:5" ht="12.75" customHeight="1">
      <c r="B40" s="1"/>
      <c r="C40" s="1"/>
    </row>
    <row r="41" spans="1:5" ht="12.75" customHeight="1">
      <c r="B41" s="1"/>
      <c r="C41" s="1"/>
    </row>
    <row r="42" spans="1:5" ht="12.75" customHeight="1">
      <c r="C42" s="1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orientation="landscape" verticalDpi="0" r:id="rId1"/>
  <headerFooter alignWithMargins="0">
    <oddHeader>&amp;A</oddHeader>
    <oddFooter>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36"/>
  <sheetViews>
    <sheetView showGridLines="0" showZeros="0" workbookViewId="0">
      <selection activeCell="B23" sqref="B13:B23"/>
    </sheetView>
  </sheetViews>
  <sheetFormatPr defaultColWidth="9.1640625" defaultRowHeight="12.75" customHeight="1"/>
  <cols>
    <col min="1" max="2" width="52" customWidth="1"/>
  </cols>
  <sheetData>
    <row r="1" spans="1:4" ht="12.75" customHeight="1">
      <c r="A1" t="s">
        <v>48</v>
      </c>
    </row>
    <row r="2" spans="1:4" ht="48" customHeight="1">
      <c r="A2" s="62" t="s">
        <v>8</v>
      </c>
      <c r="B2" s="62"/>
    </row>
    <row r="3" spans="1:4" ht="12.75" customHeight="1">
      <c r="B3" s="7" t="s">
        <v>16</v>
      </c>
    </row>
    <row r="4" spans="1:4" ht="34.5" customHeight="1">
      <c r="A4" s="15" t="s">
        <v>24</v>
      </c>
      <c r="B4" s="5" t="s">
        <v>29</v>
      </c>
    </row>
    <row r="5" spans="1:4" ht="12.75" customHeight="1">
      <c r="A5" s="34" t="s">
        <v>40</v>
      </c>
      <c r="B5" s="5" t="s">
        <v>40</v>
      </c>
    </row>
    <row r="6" spans="1:4" s="26" customFormat="1" ht="12" customHeight="1">
      <c r="A6" s="50" t="s">
        <v>15</v>
      </c>
      <c r="B6" s="51">
        <v>25202.04</v>
      </c>
    </row>
    <row r="7" spans="1:4" ht="12" customHeight="1">
      <c r="A7" s="50" t="s">
        <v>32</v>
      </c>
      <c r="B7" s="51">
        <v>17366.48</v>
      </c>
      <c r="D7" s="1"/>
    </row>
    <row r="8" spans="1:4" ht="12" customHeight="1">
      <c r="A8" s="50" t="s">
        <v>129</v>
      </c>
      <c r="B8" s="51">
        <v>10402.5</v>
      </c>
    </row>
    <row r="9" spans="1:4" ht="12" customHeight="1">
      <c r="A9" s="50" t="s">
        <v>130</v>
      </c>
      <c r="B9" s="51">
        <v>5103.63</v>
      </c>
    </row>
    <row r="10" spans="1:4" ht="12" customHeight="1">
      <c r="A10" s="50" t="s">
        <v>131</v>
      </c>
      <c r="B10" s="51">
        <v>739.3</v>
      </c>
    </row>
    <row r="11" spans="1:4" ht="12" customHeight="1">
      <c r="A11" s="50" t="s">
        <v>132</v>
      </c>
      <c r="B11" s="51">
        <v>1121.05</v>
      </c>
    </row>
    <row r="12" spans="1:4" ht="12" customHeight="1">
      <c r="A12" s="50" t="s">
        <v>41</v>
      </c>
      <c r="B12" s="51">
        <v>996.9</v>
      </c>
    </row>
    <row r="13" spans="1:4" ht="12" customHeight="1">
      <c r="A13" s="50" t="s">
        <v>133</v>
      </c>
      <c r="B13" s="51">
        <v>124.03</v>
      </c>
    </row>
    <row r="14" spans="1:4" ht="12" customHeight="1">
      <c r="A14" s="50" t="s">
        <v>134</v>
      </c>
      <c r="B14" s="51">
        <v>21.04</v>
      </c>
    </row>
    <row r="15" spans="1:4" ht="12" customHeight="1">
      <c r="A15" s="50" t="s">
        <v>135</v>
      </c>
      <c r="B15" s="51">
        <v>37.68</v>
      </c>
    </row>
    <row r="16" spans="1:4" ht="12" customHeight="1">
      <c r="A16" s="50" t="s">
        <v>136</v>
      </c>
      <c r="B16" s="51">
        <v>234.33</v>
      </c>
    </row>
    <row r="17" spans="1:4" ht="12" customHeight="1">
      <c r="A17" s="50" t="s">
        <v>137</v>
      </c>
      <c r="B17" s="51">
        <v>260</v>
      </c>
    </row>
    <row r="18" spans="1:4" ht="12" customHeight="1">
      <c r="A18" s="50" t="s">
        <v>138</v>
      </c>
      <c r="B18" s="51">
        <v>154.68</v>
      </c>
    </row>
    <row r="19" spans="1:4" ht="12" customHeight="1">
      <c r="A19" s="50" t="s">
        <v>139</v>
      </c>
      <c r="B19" s="51">
        <v>23.55</v>
      </c>
    </row>
    <row r="20" spans="1:4" ht="12" customHeight="1">
      <c r="A20" s="50" t="s">
        <v>140</v>
      </c>
      <c r="B20" s="51">
        <v>10.36</v>
      </c>
    </row>
    <row r="21" spans="1:4" ht="12" customHeight="1">
      <c r="A21" s="50" t="s">
        <v>141</v>
      </c>
      <c r="B21" s="51">
        <v>6</v>
      </c>
    </row>
    <row r="22" spans="1:4" ht="12" customHeight="1">
      <c r="A22" s="50" t="s">
        <v>142</v>
      </c>
      <c r="B22" s="51">
        <v>25.5</v>
      </c>
    </row>
    <row r="23" spans="1:4" ht="12" customHeight="1">
      <c r="A23" s="50" t="s">
        <v>143</v>
      </c>
      <c r="B23" s="51">
        <v>99.73</v>
      </c>
    </row>
    <row r="24" spans="1:4" ht="12" customHeight="1">
      <c r="A24" s="50" t="s">
        <v>144</v>
      </c>
      <c r="B24" s="51">
        <v>6838.66</v>
      </c>
    </row>
    <row r="25" spans="1:4" ht="12" customHeight="1">
      <c r="A25" s="50" t="s">
        <v>145</v>
      </c>
      <c r="B25" s="51">
        <v>740.72</v>
      </c>
    </row>
    <row r="26" spans="1:4" ht="12" customHeight="1">
      <c r="A26" s="50" t="s">
        <v>146</v>
      </c>
      <c r="B26" s="51">
        <v>4867.7</v>
      </c>
    </row>
    <row r="27" spans="1:4" ht="12" customHeight="1">
      <c r="A27" s="50" t="s">
        <v>147</v>
      </c>
      <c r="B27" s="51">
        <v>112.23</v>
      </c>
    </row>
    <row r="28" spans="1:4" ht="12.75" customHeight="1">
      <c r="A28" s="1"/>
      <c r="B28" s="1"/>
      <c r="D28" s="1"/>
    </row>
    <row r="29" spans="1:4" ht="12.75" customHeight="1">
      <c r="A29" s="1"/>
      <c r="B29" s="1"/>
    </row>
    <row r="30" spans="1:4" ht="12.75" customHeight="1">
      <c r="A30" s="1"/>
      <c r="B30" s="1"/>
    </row>
    <row r="31" spans="1:4" ht="12.75" customHeight="1">
      <c r="A31" s="1"/>
      <c r="B31" s="1"/>
    </row>
    <row r="32" spans="1:4" ht="12.75" customHeight="1">
      <c r="A32" s="1"/>
      <c r="B32" s="1"/>
    </row>
    <row r="33" spans="1:2" ht="12.75" customHeight="1">
      <c r="A33" s="1"/>
      <c r="B33" s="1"/>
    </row>
    <row r="34" spans="1:2" ht="12.75" customHeight="1">
      <c r="A34" s="1"/>
      <c r="B34" s="1"/>
    </row>
    <row r="35" spans="1:2" ht="12.75" customHeight="1">
      <c r="A35" s="1"/>
      <c r="B35" s="1"/>
    </row>
    <row r="36" spans="1:2" ht="12.75" customHeight="1">
      <c r="B36" s="1"/>
    </row>
  </sheetData>
  <sheetProtection formatCells="0" formatColumns="0" formatRows="0"/>
  <mergeCells count="1">
    <mergeCell ref="A2:B2"/>
  </mergeCells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landscape" verticalDpi="0" r:id="rId1"/>
  <headerFooter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D6" sqref="D6"/>
    </sheetView>
  </sheetViews>
  <sheetFormatPr defaultColWidth="9.1640625" defaultRowHeight="11.25"/>
  <cols>
    <col min="1" max="1" width="64" customWidth="1"/>
    <col min="2" max="2" width="34.6640625" customWidth="1"/>
    <col min="4" max="4" width="10" bestFit="1" customWidth="1"/>
  </cols>
  <sheetData>
    <row r="1" spans="1:4" ht="12.75" customHeight="1">
      <c r="A1" t="s">
        <v>1</v>
      </c>
    </row>
    <row r="2" spans="1:4" ht="31.5" customHeight="1">
      <c r="A2" s="35" t="s">
        <v>4</v>
      </c>
      <c r="B2" s="36"/>
    </row>
    <row r="3" spans="1:4" s="26" customFormat="1" ht="13.5" customHeight="1">
      <c r="A3" s="52" t="s">
        <v>148</v>
      </c>
      <c r="B3" s="53" t="s">
        <v>16</v>
      </c>
    </row>
    <row r="4" spans="1:4" ht="31.5" customHeight="1">
      <c r="A4" s="37" t="s">
        <v>26</v>
      </c>
      <c r="B4" s="5" t="s">
        <v>149</v>
      </c>
    </row>
    <row r="5" spans="1:4" s="26" customFormat="1" ht="31.5" customHeight="1">
      <c r="A5" s="42" t="s">
        <v>14</v>
      </c>
      <c r="B5" s="45">
        <v>260</v>
      </c>
      <c r="C5" s="26">
        <v>412</v>
      </c>
      <c r="D5" s="67">
        <f>B5-C5</f>
        <v>-152</v>
      </c>
    </row>
    <row r="6" spans="1:4" s="26" customFormat="1" ht="31.5" customHeight="1">
      <c r="A6" s="42" t="s">
        <v>37</v>
      </c>
      <c r="B6" s="40">
        <v>0</v>
      </c>
    </row>
    <row r="7" spans="1:4" s="26" customFormat="1" ht="31.5" customHeight="1">
      <c r="A7" s="42" t="s">
        <v>53</v>
      </c>
      <c r="B7" s="54">
        <v>0</v>
      </c>
    </row>
    <row r="8" spans="1:4" s="26" customFormat="1" ht="31.5" customHeight="1">
      <c r="A8" s="42" t="s">
        <v>18</v>
      </c>
      <c r="B8" s="40">
        <v>260</v>
      </c>
    </row>
    <row r="9" spans="1:4" s="26" customFormat="1" ht="30.95" customHeight="1">
      <c r="A9" s="42" t="s">
        <v>6</v>
      </c>
      <c r="B9" s="54">
        <v>0</v>
      </c>
    </row>
    <row r="10" spans="1:4" ht="30.95" customHeight="1">
      <c r="A10" s="20" t="s">
        <v>17</v>
      </c>
      <c r="B10" s="38">
        <f>B8</f>
        <v>260</v>
      </c>
      <c r="C10" s="1"/>
    </row>
  </sheetData>
  <sheetProtection formatCells="0" formatColumns="0" formatRows="0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landscape" verticalDpi="0" r:id="rId1"/>
  <headerFooter alignWithMargins="0">
    <oddHeader>&amp;A</oddHeader>
    <oddFooter>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tabSelected="1" workbookViewId="0">
      <selection activeCell="E20" sqref="E20"/>
    </sheetView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8" t="s">
        <v>21</v>
      </c>
      <c r="B1" s="27"/>
      <c r="C1" s="27"/>
      <c r="D1" s="27"/>
      <c r="E1" s="27"/>
    </row>
    <row r="2" spans="1:5" ht="39.75" customHeight="1">
      <c r="A2" s="62" t="s">
        <v>44</v>
      </c>
      <c r="B2" s="62"/>
      <c r="C2" s="62"/>
      <c r="D2" s="62"/>
      <c r="E2" s="62"/>
    </row>
    <row r="3" spans="1:5" ht="12.75" customHeight="1">
      <c r="A3" s="27"/>
      <c r="B3" s="27"/>
      <c r="C3" s="27"/>
      <c r="D3" s="27"/>
      <c r="E3" s="6" t="s">
        <v>16</v>
      </c>
    </row>
    <row r="4" spans="1:5" ht="19.5" customHeight="1">
      <c r="A4" s="63" t="s">
        <v>57</v>
      </c>
      <c r="B4" s="63"/>
      <c r="C4" s="64"/>
      <c r="D4" s="64" t="s">
        <v>10</v>
      </c>
      <c r="E4" s="63" t="s">
        <v>29</v>
      </c>
    </row>
    <row r="5" spans="1:5" ht="19.5" customHeight="1">
      <c r="A5" s="29" t="s">
        <v>27</v>
      </c>
      <c r="B5" s="29" t="s">
        <v>43</v>
      </c>
      <c r="C5" s="30" t="s">
        <v>42</v>
      </c>
      <c r="D5" s="64"/>
      <c r="E5" s="63"/>
    </row>
    <row r="6" spans="1:5" ht="12.75" customHeight="1">
      <c r="A6" s="31" t="s">
        <v>40</v>
      </c>
      <c r="B6" s="32" t="s">
        <v>40</v>
      </c>
      <c r="C6" s="31" t="s">
        <v>40</v>
      </c>
      <c r="D6" s="33">
        <v>1</v>
      </c>
      <c r="E6" s="33">
        <v>2</v>
      </c>
    </row>
    <row r="7" spans="1:5" s="26" customFormat="1" ht="12.75" customHeight="1">
      <c r="A7" s="48"/>
      <c r="B7" s="48"/>
      <c r="C7" s="48"/>
      <c r="D7" s="49"/>
      <c r="E7" s="40"/>
    </row>
    <row r="8" spans="1:5" ht="12.75" customHeight="1">
      <c r="A8" s="1"/>
      <c r="B8" s="1"/>
      <c r="C8" s="1"/>
      <c r="D8" s="1"/>
      <c r="E8" s="1"/>
    </row>
    <row r="9" spans="1:5" ht="12.75" customHeight="1">
      <c r="B9" s="1"/>
      <c r="C9" s="1"/>
      <c r="D9" s="1"/>
      <c r="E9" s="1"/>
    </row>
    <row r="10" spans="1:5" ht="12.75" customHeight="1">
      <c r="B10" s="1"/>
      <c r="C10" s="1"/>
      <c r="D10" s="1"/>
      <c r="E10" s="1"/>
    </row>
    <row r="11" spans="1:5" ht="12.75" customHeight="1">
      <c r="B11" s="1"/>
      <c r="C11" s="1"/>
      <c r="E11" s="1"/>
    </row>
    <row r="12" spans="1:5" ht="12.75" customHeight="1">
      <c r="B12" s="1"/>
    </row>
    <row r="13" spans="1:5" ht="12.75" customHeight="1">
      <c r="B13" s="1"/>
      <c r="C13" s="1"/>
    </row>
    <row r="14" spans="1:5" ht="12.75" customHeight="1">
      <c r="B14" s="1"/>
      <c r="C14" s="1"/>
    </row>
    <row r="15" spans="1:5" ht="12.75" customHeight="1">
      <c r="C15" s="1"/>
    </row>
    <row r="20" spans="4:4" ht="12.75" customHeight="1">
      <c r="D20" s="1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orientation="landscape" verticalDpi="0" r:id="rId1"/>
  <headerFooter alignWithMargins="0">
    <oddHeader>&amp;A</oddHeader>
    <oddFooter>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11</vt:i4>
      </vt:variant>
    </vt:vector>
  </HeadingPairs>
  <TitlesOfParts>
    <vt:vector size="20" baseType="lpstr">
      <vt:lpstr>新报表页1</vt:lpstr>
      <vt:lpstr>部门收支总体情况</vt:lpstr>
      <vt:lpstr>部门收入总体情况</vt:lpstr>
      <vt:lpstr>部门支出总体情况</vt:lpstr>
      <vt:lpstr>财政收支总体情况</vt:lpstr>
      <vt:lpstr>一般公共预算支出情况表</vt:lpstr>
      <vt:lpstr>一般公共预算基本支出情况</vt:lpstr>
      <vt:lpstr>三公经费预算表</vt:lpstr>
      <vt:lpstr>政府性基金预算支出表</vt:lpstr>
      <vt:lpstr>部门收入总体情况!Print_Area</vt:lpstr>
      <vt:lpstr>部门收支总体情况!Print_Area</vt:lpstr>
      <vt:lpstr>部门支出总体情况!Print_Area</vt:lpstr>
      <vt:lpstr>财政收支总体情况!Print_Area</vt:lpstr>
      <vt:lpstr>三公经费预算表!Print_Area</vt:lpstr>
      <vt:lpstr>新报表页1!Print_Area</vt:lpstr>
      <vt:lpstr>一般公共预算基本支出情况!Print_Area</vt:lpstr>
      <vt:lpstr>政府性基金预算支出表!Print_Area</vt:lpstr>
      <vt:lpstr>部门收入总体情况!Print_Titles</vt:lpstr>
      <vt:lpstr>部门收支总体情况!Print_Titles</vt:lpstr>
      <vt:lpstr>部门支出总体情况!Print_Titles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2017-10-27T00:43:17Z</cp:lastPrinted>
  <dcterms:created xsi:type="dcterms:W3CDTF">2017-10-25T02:55:10Z</dcterms:created>
  <dcterms:modified xsi:type="dcterms:W3CDTF">2017-10-27T01:30:27Z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11404436</vt:i4>
  </property>
</Properties>
</file>